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19035" windowHeight="10905" activeTab="0"/>
  </bookViews>
  <sheets>
    <sheet name="баланс мощ к договору" sheetId="1" r:id="rId1"/>
    <sheet name="баланс эл к договору" sheetId="2" r:id="rId2"/>
  </sheets>
  <definedNames>
    <definedName name="_xlnm.Print_Area" localSheetId="0">'баланс мощ к договору'!$A$1:$S$57</definedName>
    <definedName name="_xlnm.Print_Area" localSheetId="1">'баланс эл к договору'!$A$1:$S$57</definedName>
  </definedNames>
  <calcPr fullCalcOnLoad="1"/>
</workbook>
</file>

<file path=xl/sharedStrings.xml><?xml version="1.0" encoding="utf-8"?>
<sst xmlns="http://schemas.openxmlformats.org/spreadsheetml/2006/main" count="254" uniqueCount="59">
  <si>
    <t>Приложение № 4.2</t>
  </si>
  <si>
    <t xml:space="preserve">к Договору оказания услуг </t>
  </si>
  <si>
    <t>по передаче электрической энергии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</si>
  <si>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</si>
  <si>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</si>
  <si>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</si>
  <si>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</si>
  <si>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</si>
  <si>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</si>
  <si>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</si>
  <si>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</si>
  <si>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</si>
  <si>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</si>
  <si>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</si>
  <si>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</si>
  <si>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</si>
  <si>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</si>
  <si>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</si>
  <si>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</si>
  <si>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 xml:space="preserve">Всего </t>
  </si>
  <si>
    <t xml:space="preserve">МВт </t>
  </si>
  <si>
    <t>ВН</t>
  </si>
  <si>
    <t>СН I</t>
  </si>
  <si>
    <t>CH II</t>
  </si>
  <si>
    <t>1.1</t>
  </si>
  <si>
    <t xml:space="preserve">В т.ч.  из сети ОАО "МОЭСК" </t>
  </si>
  <si>
    <t>Всего в т.ч.</t>
  </si>
  <si>
    <t>HH</t>
  </si>
  <si>
    <t>Полезный отпуск, Всего</t>
  </si>
  <si>
    <t>2.1</t>
  </si>
  <si>
    <t xml:space="preserve">в т.ч. собственное производитсво </t>
  </si>
  <si>
    <t>2.2</t>
  </si>
  <si>
    <t xml:space="preserve">в т.ч.  потребителям ОАО "Мосэнергосбыт" </t>
  </si>
  <si>
    <t>2.3</t>
  </si>
  <si>
    <t>в т.ч. Транзит (или/и передача потребителям других сбытовых организаций)</t>
  </si>
  <si>
    <t xml:space="preserve">Потери в сети </t>
  </si>
  <si>
    <t>%</t>
  </si>
  <si>
    <t>Заказчик:</t>
  </si>
  <si>
    <t xml:space="preserve"> Исполнитель-1:</t>
  </si>
  <si>
    <t>Исполнитель-2:</t>
  </si>
  <si>
    <t xml:space="preserve">ОАО «Мосэнергосбыт» </t>
  </si>
  <si>
    <t>ОАО "МОЭСК"</t>
  </si>
  <si>
    <t>___________________________</t>
  </si>
  <si>
    <t>Приложение № 4.1</t>
  </si>
  <si>
    <t>кВт.ч</t>
  </si>
  <si>
    <r>
      <t xml:space="preserve">Отпуск в сеть   </t>
    </r>
    <r>
      <rPr>
        <b/>
        <sz val="9"/>
        <rFont val="Times New Roman"/>
        <family val="1"/>
      </rPr>
      <t xml:space="preserve">(ВСЕГО ) </t>
    </r>
  </si>
  <si>
    <t xml:space="preserve">Производитсвенные и хозяйственные нужды </t>
  </si>
  <si>
    <t xml:space="preserve">производитсвенные и хозяйственные нужды </t>
  </si>
  <si>
    <t>2.3.1.</t>
  </si>
  <si>
    <t xml:space="preserve">в т.ч. Транзит в сети ОАО "Московская объединеная электросетевая компания" </t>
  </si>
  <si>
    <t>2.4.</t>
  </si>
  <si>
    <t>1 полугодие</t>
  </si>
  <si>
    <t>2 полугодие</t>
  </si>
  <si>
    <t xml:space="preserve">Плановый баланс  мощности в сети Исполнителя-2 на 2013 г. </t>
  </si>
  <si>
    <t xml:space="preserve">Плановый баланс  электрической энргии в сети Исполнителя-2 на 2013г. </t>
  </si>
  <si>
    <t>ЗАО "Спецодежда"</t>
  </si>
  <si>
    <t xml:space="preserve">_________________________Унру Ю.А. </t>
  </si>
  <si>
    <t>от "16" марта 2007    № 441/17-3208</t>
  </si>
  <si>
    <t xml:space="preserve">Унру Ю.А.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</si>
</sst>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_);_(* \(#,##0.00\);_(* &quot;-&quot;_);_(@_)"/>
    <numFmt numFmtId="173" formatCode="_(* #,##0_);_(* \(#,##0\);_(* &quot;-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-* #,##0.000_р_._-;\-* #,##0.00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3" applyFont="1" applyAlignment="1">
      <alignment/>
      <protection/>
    </xf>
    <xf numFmtId="0" fontId="2" fillId="0" borderId="0" xfId="0" applyFont="1" applyAlignment="1">
      <alignment/>
    </xf>
    <xf numFmtId="0" fontId="5" fillId="0" borderId="0" xfId="53" applyFont="1" applyAlignment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9" fillId="33" borderId="13" xfId="0" applyNumberFormat="1" applyFont="1" applyFill="1" applyBorder="1" applyAlignment="1">
      <alignment horizontal="left"/>
    </xf>
    <xf numFmtId="4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41" fontId="10" fillId="0" borderId="15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41" fontId="10" fillId="0" borderId="17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9" fillId="33" borderId="18" xfId="0" applyNumberFormat="1" applyFont="1" applyFill="1" applyBorder="1" applyAlignment="1">
      <alignment horizontal="left" wrapText="1"/>
    </xf>
    <xf numFmtId="41" fontId="10" fillId="33" borderId="18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41" fontId="10" fillId="0" borderId="21" xfId="0" applyNumberFormat="1" applyFont="1" applyFill="1" applyBorder="1" applyAlignment="1">
      <alignment horizont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1" fontId="9" fillId="33" borderId="13" xfId="0" applyNumberFormat="1" applyFont="1" applyFill="1" applyBorder="1" applyAlignment="1">
      <alignment horizontal="left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41" fontId="10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10" fillId="0" borderId="21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left"/>
    </xf>
    <xf numFmtId="0" fontId="13" fillId="0" borderId="0" xfId="53" applyFont="1" applyAlignment="1">
      <alignment horizontal="left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1" fontId="9" fillId="33" borderId="18" xfId="0" applyNumberFormat="1" applyFont="1" applyFill="1" applyBorder="1" applyAlignment="1">
      <alignment horizontal="left"/>
    </xf>
    <xf numFmtId="41" fontId="9" fillId="33" borderId="26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41" fontId="9" fillId="0" borderId="28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41" fontId="9" fillId="0" borderId="30" xfId="0" applyNumberFormat="1" applyFont="1" applyBorder="1" applyAlignment="1">
      <alignment horizontal="center"/>
    </xf>
    <xf numFmtId="41" fontId="9" fillId="33" borderId="31" xfId="0" applyNumberFormat="1" applyFont="1" applyFill="1" applyBorder="1" applyAlignment="1">
      <alignment horizontal="left" wrapText="1"/>
    </xf>
    <xf numFmtId="41" fontId="9" fillId="33" borderId="24" xfId="0" applyNumberFormat="1" applyFont="1" applyFill="1" applyBorder="1" applyAlignment="1">
      <alignment horizontal="center"/>
    </xf>
    <xf numFmtId="41" fontId="9" fillId="0" borderId="32" xfId="0" applyNumberFormat="1" applyFont="1" applyBorder="1" applyAlignment="1">
      <alignment horizontal="center"/>
    </xf>
    <xf numFmtId="41" fontId="9" fillId="0" borderId="33" xfId="0" applyNumberFormat="1" applyFont="1" applyBorder="1" applyAlignment="1">
      <alignment horizontal="center"/>
    </xf>
    <xf numFmtId="41" fontId="9" fillId="0" borderId="34" xfId="0" applyNumberFormat="1" applyFont="1" applyBorder="1" applyAlignment="1">
      <alignment horizontal="center"/>
    </xf>
    <xf numFmtId="41" fontId="9" fillId="33" borderId="27" xfId="0" applyNumberFormat="1" applyFont="1" applyFill="1" applyBorder="1" applyAlignment="1">
      <alignment horizontal="left" wrapText="1"/>
    </xf>
    <xf numFmtId="41" fontId="9" fillId="33" borderId="32" xfId="0" applyNumberFormat="1" applyFont="1" applyFill="1" applyBorder="1" applyAlignment="1">
      <alignment horizontal="center"/>
    </xf>
    <xf numFmtId="41" fontId="9" fillId="0" borderId="34" xfId="0" applyNumberFormat="1" applyFont="1" applyFill="1" applyBorder="1" applyAlignment="1">
      <alignment horizontal="center"/>
    </xf>
    <xf numFmtId="0" fontId="9" fillId="0" borderId="35" xfId="0" applyFont="1" applyBorder="1" applyAlignment="1">
      <alignment horizontal="left"/>
    </xf>
    <xf numFmtId="41" fontId="9" fillId="0" borderId="24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10" fillId="33" borderId="32" xfId="0" applyNumberFormat="1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10" fillId="0" borderId="37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10" fillId="34" borderId="15" xfId="0" applyNumberFormat="1" applyFont="1" applyFill="1" applyBorder="1" applyAlignment="1">
      <alignment horizontal="center" vertical="center"/>
    </xf>
    <xf numFmtId="0" fontId="10" fillId="34" borderId="33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53" applyFont="1" applyAlignment="1">
      <alignment/>
      <protection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41" fontId="9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1" fontId="9" fillId="0" borderId="41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16" fontId="9" fillId="0" borderId="41" xfId="0" applyNumberFormat="1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41" fontId="9" fillId="0" borderId="24" xfId="0" applyNumberFormat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70" fontId="2" fillId="0" borderId="0" xfId="0" applyNumberFormat="1" applyFont="1" applyAlignment="1">
      <alignment/>
    </xf>
    <xf numFmtId="170" fontId="8" fillId="0" borderId="53" xfId="0" applyNumberFormat="1" applyFont="1" applyBorder="1" applyAlignment="1">
      <alignment horizontal="center" vertical="center" wrapText="1"/>
    </xf>
    <xf numFmtId="170" fontId="10" fillId="34" borderId="54" xfId="0" applyNumberFormat="1" applyFont="1" applyFill="1" applyBorder="1" applyAlignment="1">
      <alignment horizontal="center" vertical="center"/>
    </xf>
    <xf numFmtId="170" fontId="10" fillId="0" borderId="54" xfId="0" applyNumberFormat="1" applyFont="1" applyBorder="1" applyAlignment="1">
      <alignment horizontal="center" vertical="center" wrapText="1"/>
    </xf>
    <xf numFmtId="170" fontId="10" fillId="0" borderId="54" xfId="0" applyNumberFormat="1" applyFont="1" applyFill="1" applyBorder="1" applyAlignment="1">
      <alignment horizontal="center" vertical="center" wrapText="1"/>
    </xf>
    <xf numFmtId="170" fontId="10" fillId="0" borderId="54" xfId="0" applyNumberFormat="1" applyFont="1" applyFill="1" applyBorder="1" applyAlignment="1">
      <alignment horizontal="center" vertical="center"/>
    </xf>
    <xf numFmtId="170" fontId="10" fillId="33" borderId="26" xfId="0" applyNumberFormat="1" applyFont="1" applyFill="1" applyBorder="1" applyAlignment="1">
      <alignment horizontal="center" vertical="center"/>
    </xf>
    <xf numFmtId="170" fontId="10" fillId="0" borderId="54" xfId="0" applyNumberFormat="1" applyFont="1" applyBorder="1" applyAlignment="1">
      <alignment horizontal="center" vertical="center"/>
    </xf>
    <xf numFmtId="170" fontId="10" fillId="0" borderId="55" xfId="0" applyNumberFormat="1" applyFont="1" applyBorder="1" applyAlignment="1">
      <alignment horizontal="center" vertical="center"/>
    </xf>
    <xf numFmtId="170" fontId="10" fillId="0" borderId="56" xfId="0" applyNumberFormat="1" applyFont="1" applyBorder="1" applyAlignment="1">
      <alignment horizontal="center" vertical="center"/>
    </xf>
    <xf numFmtId="170" fontId="10" fillId="33" borderId="57" xfId="0" applyNumberFormat="1" applyFont="1" applyFill="1" applyBorder="1" applyAlignment="1">
      <alignment horizontal="center" vertical="center"/>
    </xf>
    <xf numFmtId="170" fontId="0" fillId="0" borderId="26" xfId="0" applyNumberFormat="1" applyBorder="1" applyAlignment="1">
      <alignment/>
    </xf>
    <xf numFmtId="170" fontId="0" fillId="0" borderId="55" xfId="0" applyNumberFormat="1" applyBorder="1" applyAlignment="1">
      <alignment/>
    </xf>
    <xf numFmtId="170" fontId="0" fillId="0" borderId="0" xfId="0" applyNumberFormat="1" applyAlignment="1">
      <alignment/>
    </xf>
    <xf numFmtId="170" fontId="13" fillId="0" borderId="0" xfId="53" applyNumberFormat="1" applyFont="1" applyAlignment="1">
      <alignment horizontal="left"/>
      <protection/>
    </xf>
    <xf numFmtId="170" fontId="8" fillId="0" borderId="11" xfId="0" applyNumberFormat="1" applyFont="1" applyBorder="1" applyAlignment="1">
      <alignment horizontal="center" vertical="center" wrapText="1"/>
    </xf>
    <xf numFmtId="170" fontId="10" fillId="34" borderId="15" xfId="0" applyNumberFormat="1" applyFont="1" applyFill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 wrapText="1"/>
    </xf>
    <xf numFmtId="170" fontId="10" fillId="0" borderId="15" xfId="0" applyNumberFormat="1" applyFont="1" applyFill="1" applyBorder="1" applyAlignment="1">
      <alignment horizontal="center" vertical="center" wrapText="1"/>
    </xf>
    <xf numFmtId="170" fontId="10" fillId="0" borderId="15" xfId="0" applyNumberFormat="1" applyFont="1" applyFill="1" applyBorder="1" applyAlignment="1">
      <alignment horizontal="center" vertical="center"/>
    </xf>
    <xf numFmtId="170" fontId="10" fillId="33" borderId="18" xfId="0" applyNumberFormat="1" applyFont="1" applyFill="1" applyBorder="1" applyAlignment="1">
      <alignment horizontal="center" vertical="center"/>
    </xf>
    <xf numFmtId="170" fontId="10" fillId="0" borderId="15" xfId="0" applyNumberFormat="1" applyFont="1" applyBorder="1" applyAlignment="1">
      <alignment horizontal="center" vertical="center"/>
    </xf>
    <xf numFmtId="170" fontId="10" fillId="0" borderId="21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10" fillId="33" borderId="13" xfId="0" applyNumberFormat="1" applyFont="1" applyFill="1" applyBorder="1" applyAlignment="1">
      <alignment horizontal="center" vertical="center"/>
    </xf>
    <xf numFmtId="170" fontId="0" fillId="0" borderId="18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2" fillId="0" borderId="0" xfId="0" applyNumberFormat="1" applyFont="1" applyAlignment="1">
      <alignment horizontal="left"/>
    </xf>
    <xf numFmtId="170" fontId="2" fillId="0" borderId="0" xfId="0" applyNumberFormat="1" applyFont="1" applyBorder="1" applyAlignment="1">
      <alignment/>
    </xf>
    <xf numFmtId="170" fontId="8" fillId="0" borderId="36" xfId="0" applyNumberFormat="1" applyFont="1" applyBorder="1" applyAlignment="1">
      <alignment horizontal="center" vertical="center" wrapText="1"/>
    </xf>
    <xf numFmtId="170" fontId="10" fillId="34" borderId="33" xfId="0" applyNumberFormat="1" applyFont="1" applyFill="1" applyBorder="1" applyAlignment="1">
      <alignment horizontal="center" vertical="center"/>
    </xf>
    <xf numFmtId="170" fontId="10" fillId="0" borderId="33" xfId="0" applyNumberFormat="1" applyFont="1" applyBorder="1" applyAlignment="1">
      <alignment horizontal="center" vertical="center" wrapText="1"/>
    </xf>
    <xf numFmtId="170" fontId="10" fillId="0" borderId="33" xfId="0" applyNumberFormat="1" applyFont="1" applyFill="1" applyBorder="1" applyAlignment="1">
      <alignment horizontal="center" vertical="center" wrapText="1"/>
    </xf>
    <xf numFmtId="170" fontId="10" fillId="0" borderId="33" xfId="0" applyNumberFormat="1" applyFont="1" applyFill="1" applyBorder="1" applyAlignment="1">
      <alignment horizontal="center" vertical="center"/>
    </xf>
    <xf numFmtId="170" fontId="10" fillId="33" borderId="24" xfId="0" applyNumberFormat="1" applyFont="1" applyFill="1" applyBorder="1" applyAlignment="1">
      <alignment horizontal="center" vertical="center"/>
    </xf>
    <xf numFmtId="170" fontId="10" fillId="0" borderId="33" xfId="0" applyNumberFormat="1" applyFont="1" applyBorder="1" applyAlignment="1">
      <alignment horizontal="center" vertical="center"/>
    </xf>
    <xf numFmtId="170" fontId="10" fillId="0" borderId="34" xfId="0" applyNumberFormat="1" applyFont="1" applyBorder="1" applyAlignment="1">
      <alignment horizontal="center" vertical="center"/>
    </xf>
    <xf numFmtId="170" fontId="10" fillId="0" borderId="37" xfId="0" applyNumberFormat="1" applyFont="1" applyBorder="1" applyAlignment="1">
      <alignment horizontal="center" vertical="center"/>
    </xf>
    <xf numFmtId="170" fontId="10" fillId="33" borderId="32" xfId="0" applyNumberFormat="1" applyFont="1" applyFill="1" applyBorder="1" applyAlignment="1">
      <alignment horizontal="center" vertical="center"/>
    </xf>
    <xf numFmtId="170" fontId="0" fillId="0" borderId="24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8" fillId="0" borderId="58" xfId="0" applyNumberFormat="1" applyFont="1" applyBorder="1" applyAlignment="1">
      <alignment horizontal="center" vertical="center" wrapText="1"/>
    </xf>
    <xf numFmtId="170" fontId="10" fillId="34" borderId="59" xfId="0" applyNumberFormat="1" applyFont="1" applyFill="1" applyBorder="1" applyAlignment="1">
      <alignment horizontal="center" vertical="center"/>
    </xf>
    <xf numFmtId="170" fontId="10" fillId="0" borderId="59" xfId="0" applyNumberFormat="1" applyFont="1" applyBorder="1" applyAlignment="1">
      <alignment horizontal="center" vertical="center" wrapText="1"/>
    </xf>
    <xf numFmtId="170" fontId="10" fillId="0" borderId="59" xfId="0" applyNumberFormat="1" applyFont="1" applyFill="1" applyBorder="1" applyAlignment="1">
      <alignment horizontal="center" vertical="center" wrapText="1"/>
    </xf>
    <xf numFmtId="170" fontId="10" fillId="0" borderId="59" xfId="0" applyNumberFormat="1" applyFont="1" applyFill="1" applyBorder="1" applyAlignment="1">
      <alignment horizontal="center" vertical="center"/>
    </xf>
    <xf numFmtId="170" fontId="10" fillId="33" borderId="60" xfId="0" applyNumberFormat="1" applyFont="1" applyFill="1" applyBorder="1" applyAlignment="1">
      <alignment horizontal="center" vertical="center"/>
    </xf>
    <xf numFmtId="170" fontId="10" fillId="0" borderId="59" xfId="0" applyNumberFormat="1" applyFont="1" applyBorder="1" applyAlignment="1">
      <alignment horizontal="center" vertical="center"/>
    </xf>
    <xf numFmtId="170" fontId="10" fillId="0" borderId="61" xfId="0" applyNumberFormat="1" applyFont="1" applyBorder="1" applyAlignment="1">
      <alignment horizontal="center" vertical="center"/>
    </xf>
    <xf numFmtId="170" fontId="10" fillId="0" borderId="62" xfId="0" applyNumberFormat="1" applyFont="1" applyBorder="1" applyAlignment="1">
      <alignment horizontal="center" vertical="center"/>
    </xf>
    <xf numFmtId="170" fontId="10" fillId="33" borderId="63" xfId="0" applyNumberFormat="1" applyFont="1" applyFill="1" applyBorder="1" applyAlignment="1">
      <alignment horizontal="center" vertical="center"/>
    </xf>
    <xf numFmtId="170" fontId="0" fillId="0" borderId="60" xfId="0" applyNumberFormat="1" applyBorder="1" applyAlignment="1">
      <alignment/>
    </xf>
    <xf numFmtId="170" fontId="0" fillId="0" borderId="61" xfId="0" applyNumberForma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53" applyNumberFormat="1" applyFont="1" applyAlignment="1">
      <alignment/>
      <protection/>
    </xf>
    <xf numFmtId="170" fontId="2" fillId="0" borderId="0" xfId="53" applyNumberFormat="1" applyFont="1" applyAlignment="1">
      <alignment/>
      <protection/>
    </xf>
    <xf numFmtId="170" fontId="5" fillId="0" borderId="0" xfId="53" applyNumberFormat="1" applyFont="1" applyAlignment="1">
      <alignment/>
      <protection/>
    </xf>
    <xf numFmtId="170" fontId="2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0" fontId="8" fillId="0" borderId="12" xfId="0" applyNumberFormat="1" applyFont="1" applyBorder="1" applyAlignment="1">
      <alignment horizontal="center" vertical="center" wrapText="1"/>
    </xf>
    <xf numFmtId="170" fontId="10" fillId="34" borderId="16" xfId="0" applyNumberFormat="1" applyFont="1" applyFill="1" applyBorder="1" applyAlignment="1">
      <alignment horizontal="center" vertical="center"/>
    </xf>
    <xf numFmtId="170" fontId="10" fillId="0" borderId="16" xfId="0" applyNumberFormat="1" applyFont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center" vertical="center" wrapText="1"/>
    </xf>
    <xf numFmtId="170" fontId="10" fillId="0" borderId="16" xfId="0" applyNumberFormat="1" applyFont="1" applyFill="1" applyBorder="1" applyAlignment="1">
      <alignment horizontal="center" vertical="center"/>
    </xf>
    <xf numFmtId="170" fontId="10" fillId="33" borderId="19" xfId="0" applyNumberFormat="1" applyFont="1" applyFill="1" applyBorder="1" applyAlignment="1">
      <alignment horizontal="center" vertical="center"/>
    </xf>
    <xf numFmtId="170" fontId="10" fillId="0" borderId="16" xfId="0" applyNumberFormat="1" applyFont="1" applyBorder="1" applyAlignment="1">
      <alignment horizontal="center" vertical="center"/>
    </xf>
    <xf numFmtId="170" fontId="10" fillId="0" borderId="22" xfId="0" applyNumberFormat="1" applyFont="1" applyBorder="1" applyAlignment="1">
      <alignment horizontal="center" vertical="center"/>
    </xf>
    <xf numFmtId="170" fontId="10" fillId="0" borderId="23" xfId="0" applyNumberFormat="1" applyFont="1" applyBorder="1" applyAlignment="1">
      <alignment horizontal="center" vertical="center"/>
    </xf>
    <xf numFmtId="170" fontId="10" fillId="33" borderId="14" xfId="0" applyNumberFormat="1" applyFont="1" applyFill="1" applyBorder="1" applyAlignment="1">
      <alignment horizontal="center" vertical="center"/>
    </xf>
    <xf numFmtId="170" fontId="0" fillId="0" borderId="19" xfId="0" applyNumberFormat="1" applyBorder="1" applyAlignment="1">
      <alignment/>
    </xf>
    <xf numFmtId="170" fontId="0" fillId="0" borderId="22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18</xdr:row>
      <xdr:rowOff>76200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104775</xdr:colOff>
      <xdr:row>18</xdr:row>
      <xdr:rowOff>76200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34025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590550</xdr:colOff>
      <xdr:row>21</xdr:row>
      <xdr:rowOff>152400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1980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123825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03860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19</xdr:row>
      <xdr:rowOff>152400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91200" y="336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38</xdr:row>
      <xdr:rowOff>123825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038600" y="6419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7</xdr:row>
      <xdr:rowOff>152400</xdr:rowOff>
    </xdr:from>
    <xdr:ext cx="85725" cy="190500"/>
    <xdr:sp fLocksText="0">
      <xdr:nvSpPr>
        <xdr:cNvPr id="7" name="Text Box 5"/>
        <xdr:cNvSpPr txBox="1">
          <a:spLocks noChangeArrowheads="1"/>
        </xdr:cNvSpPr>
      </xdr:nvSpPr>
      <xdr:spPr>
        <a:xfrm>
          <a:off x="579120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16</xdr:row>
      <xdr:rowOff>152400</xdr:rowOff>
    </xdr:from>
    <xdr:ext cx="85725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5791200" y="290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18</xdr:row>
      <xdr:rowOff>76200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305425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104775</xdr:colOff>
      <xdr:row>18</xdr:row>
      <xdr:rowOff>76200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534025" y="312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590550</xdr:colOff>
      <xdr:row>21</xdr:row>
      <xdr:rowOff>152400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1980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13</xdr:row>
      <xdr:rowOff>123825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4038600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19</xdr:row>
      <xdr:rowOff>152400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791200" y="336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609600</xdr:colOff>
      <xdr:row>38</xdr:row>
      <xdr:rowOff>123825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038600" y="6429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16</xdr:row>
      <xdr:rowOff>152400</xdr:rowOff>
    </xdr:from>
    <xdr:ext cx="85725" cy="200025"/>
    <xdr:sp fLocksText="0">
      <xdr:nvSpPr>
        <xdr:cNvPr id="7" name="Text Box 5"/>
        <xdr:cNvSpPr txBox="1">
          <a:spLocks noChangeArrowheads="1"/>
        </xdr:cNvSpPr>
      </xdr:nvSpPr>
      <xdr:spPr>
        <a:xfrm>
          <a:off x="5791200" y="2905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361950</xdr:colOff>
      <xdr:row>14</xdr:row>
      <xdr:rowOff>152400</xdr:rowOff>
    </xdr:from>
    <xdr:ext cx="85725" cy="200025"/>
    <xdr:sp fLocksText="0">
      <xdr:nvSpPr>
        <xdr:cNvPr id="8" name="Text Box 5"/>
        <xdr:cNvSpPr txBox="1">
          <a:spLocks noChangeArrowheads="1"/>
        </xdr:cNvSpPr>
      </xdr:nvSpPr>
      <xdr:spPr>
        <a:xfrm>
          <a:off x="5791200" y="2581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view="pageBreakPreview" zoomScale="96" zoomScaleNormal="70" zoomScaleSheetLayoutView="96" zoomScalePageLayoutView="0" workbookViewId="0" topLeftCell="A7">
      <selection activeCell="R24" sqref="R24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13.25390625" style="1" customWidth="1"/>
    <col min="4" max="4" width="9.125" style="1" customWidth="1"/>
    <col min="5" max="10" width="8.75390625" style="141" customWidth="1"/>
    <col min="11" max="11" width="9.375" style="141" customWidth="1"/>
    <col min="12" max="17" width="8.75390625" style="141" customWidth="1"/>
    <col min="18" max="18" width="9.625" style="141" customWidth="1"/>
    <col min="19" max="19" width="8.75390625" style="141" customWidth="1"/>
    <col min="20" max="16384" width="9.125" style="1" customWidth="1"/>
  </cols>
  <sheetData>
    <row r="1" ht="12" customHeight="1">
      <c r="N1" s="141" t="s">
        <v>0</v>
      </c>
    </row>
    <row r="2" spans="14:18" ht="12.75">
      <c r="N2" s="195" t="s">
        <v>1</v>
      </c>
      <c r="O2" s="198"/>
      <c r="P2" s="198"/>
      <c r="Q2" s="198"/>
      <c r="R2" s="198"/>
    </row>
    <row r="3" spans="14:18" ht="10.5" customHeight="1">
      <c r="N3" s="195" t="s">
        <v>2</v>
      </c>
      <c r="O3" s="198"/>
      <c r="P3" s="198"/>
      <c r="Q3" s="198"/>
      <c r="R3" s="198"/>
    </row>
    <row r="4" spans="14:18" ht="10.5" customHeight="1">
      <c r="N4" s="196" t="s">
        <v>57</v>
      </c>
      <c r="O4" s="198"/>
      <c r="P4" s="198"/>
      <c r="Q4" s="198"/>
      <c r="R4" s="198"/>
    </row>
    <row r="5" spans="14:18" ht="10.5" customHeight="1">
      <c r="N5" s="197"/>
      <c r="O5" s="198"/>
      <c r="P5" s="198"/>
      <c r="Q5" s="198"/>
      <c r="R5" s="198"/>
    </row>
    <row r="6" spans="1:18" ht="14.25" customHeight="1">
      <c r="A6" s="99" t="s">
        <v>53</v>
      </c>
      <c r="B6" s="99"/>
      <c r="C6" s="99"/>
      <c r="D6" s="99"/>
      <c r="E6" s="99"/>
      <c r="F6" s="99"/>
      <c r="G6" s="99"/>
      <c r="H6" s="99"/>
      <c r="I6" s="100"/>
      <c r="J6" s="100"/>
      <c r="K6" s="100"/>
      <c r="L6" s="100"/>
      <c r="M6" s="100"/>
      <c r="N6" s="100"/>
      <c r="O6" s="100"/>
      <c r="P6" s="100"/>
      <c r="Q6" s="100"/>
      <c r="R6" s="199"/>
    </row>
    <row r="7" ht="13.5" thickBot="1"/>
    <row r="8" spans="1:19" ht="30.75" customHeight="1" thickBot="1">
      <c r="A8" s="5" t="s">
        <v>3</v>
      </c>
      <c r="B8" s="104" t="s">
        <v>4</v>
      </c>
      <c r="C8" s="105"/>
      <c r="D8" s="6" t="s">
        <v>5</v>
      </c>
      <c r="E8" s="156" t="s">
        <v>6</v>
      </c>
      <c r="F8" s="156" t="s">
        <v>7</v>
      </c>
      <c r="G8" s="156" t="s">
        <v>8</v>
      </c>
      <c r="H8" s="156" t="s">
        <v>9</v>
      </c>
      <c r="I8" s="156" t="s">
        <v>10</v>
      </c>
      <c r="J8" s="142" t="s">
        <v>11</v>
      </c>
      <c r="K8" s="170" t="s">
        <v>51</v>
      </c>
      <c r="L8" s="182" t="s">
        <v>12</v>
      </c>
      <c r="M8" s="156" t="s">
        <v>13</v>
      </c>
      <c r="N8" s="156" t="s">
        <v>14</v>
      </c>
      <c r="O8" s="156" t="s">
        <v>15</v>
      </c>
      <c r="P8" s="156" t="s">
        <v>16</v>
      </c>
      <c r="Q8" s="156" t="s">
        <v>17</v>
      </c>
      <c r="R8" s="170" t="s">
        <v>52</v>
      </c>
      <c r="S8" s="200" t="s">
        <v>18</v>
      </c>
    </row>
    <row r="9" spans="1:19" s="12" customFormat="1" ht="15.75" customHeight="1">
      <c r="A9" s="106">
        <v>1</v>
      </c>
      <c r="B9" s="101" t="s">
        <v>45</v>
      </c>
      <c r="C9" s="8" t="s">
        <v>19</v>
      </c>
      <c r="D9" s="9" t="s">
        <v>20</v>
      </c>
      <c r="E9" s="157">
        <v>1.806</v>
      </c>
      <c r="F9" s="157">
        <v>1.6475</v>
      </c>
      <c r="G9" s="157">
        <v>1.5691</v>
      </c>
      <c r="H9" s="157">
        <v>1.4439</v>
      </c>
      <c r="I9" s="157">
        <v>1.3455</v>
      </c>
      <c r="J9" s="143">
        <v>1.218</v>
      </c>
      <c r="K9" s="171">
        <v>1.505</v>
      </c>
      <c r="L9" s="183">
        <v>1.2485</v>
      </c>
      <c r="M9" s="157">
        <v>1.2779</v>
      </c>
      <c r="N9" s="157">
        <v>1.3843</v>
      </c>
      <c r="O9" s="157">
        <v>1.5483</v>
      </c>
      <c r="P9" s="157">
        <v>1.7079</v>
      </c>
      <c r="Q9" s="157">
        <v>1.8636</v>
      </c>
      <c r="R9" s="171">
        <v>1.505</v>
      </c>
      <c r="S9" s="201">
        <v>1.505</v>
      </c>
    </row>
    <row r="10" spans="1:19" s="12" customFormat="1" ht="11.25" customHeight="1">
      <c r="A10" s="107"/>
      <c r="B10" s="102"/>
      <c r="C10" s="13" t="s">
        <v>21</v>
      </c>
      <c r="D10" s="14" t="s">
        <v>20</v>
      </c>
      <c r="E10" s="158"/>
      <c r="F10" s="158"/>
      <c r="G10" s="158"/>
      <c r="H10" s="158"/>
      <c r="I10" s="158"/>
      <c r="J10" s="144"/>
      <c r="K10" s="172"/>
      <c r="L10" s="184"/>
      <c r="M10" s="158"/>
      <c r="N10" s="158"/>
      <c r="O10" s="158"/>
      <c r="P10" s="158"/>
      <c r="Q10" s="158"/>
      <c r="R10" s="172"/>
      <c r="S10" s="202"/>
    </row>
    <row r="11" spans="1:24" s="12" customFormat="1" ht="11.25" customHeight="1">
      <c r="A11" s="107"/>
      <c r="B11" s="102"/>
      <c r="C11" s="13" t="s">
        <v>22</v>
      </c>
      <c r="D11" s="14" t="s">
        <v>20</v>
      </c>
      <c r="E11" s="159"/>
      <c r="F11" s="159"/>
      <c r="G11" s="159"/>
      <c r="H11" s="159"/>
      <c r="I11" s="159"/>
      <c r="J11" s="145"/>
      <c r="K11" s="173"/>
      <c r="L11" s="185"/>
      <c r="M11" s="159"/>
      <c r="N11" s="159"/>
      <c r="O11" s="159"/>
      <c r="P11" s="159"/>
      <c r="Q11" s="159"/>
      <c r="R11" s="173"/>
      <c r="S11" s="203"/>
      <c r="T11" s="19"/>
      <c r="U11" s="19"/>
      <c r="V11" s="19"/>
      <c r="W11" s="19"/>
      <c r="X11" s="19"/>
    </row>
    <row r="12" spans="1:24" s="23" customFormat="1" ht="12.75" customHeight="1" thickBot="1">
      <c r="A12" s="108"/>
      <c r="B12" s="103"/>
      <c r="C12" s="20" t="s">
        <v>23</v>
      </c>
      <c r="D12" s="21" t="s">
        <v>20</v>
      </c>
      <c r="E12" s="160">
        <v>1.806</v>
      </c>
      <c r="F12" s="160">
        <v>1.6475</v>
      </c>
      <c r="G12" s="160">
        <v>1.5691</v>
      </c>
      <c r="H12" s="160">
        <v>1.4439</v>
      </c>
      <c r="I12" s="160">
        <v>1.3455</v>
      </c>
      <c r="J12" s="146">
        <v>1.218</v>
      </c>
      <c r="K12" s="174">
        <v>1.505</v>
      </c>
      <c r="L12" s="186">
        <v>1.2485</v>
      </c>
      <c r="M12" s="160">
        <v>1.2779</v>
      </c>
      <c r="N12" s="160">
        <v>1.3843</v>
      </c>
      <c r="O12" s="160">
        <v>1.5483</v>
      </c>
      <c r="P12" s="160">
        <v>1.7079</v>
      </c>
      <c r="Q12" s="160">
        <v>1.8636</v>
      </c>
      <c r="R12" s="174">
        <v>1.505</v>
      </c>
      <c r="S12" s="204">
        <v>1.505</v>
      </c>
      <c r="T12" s="22"/>
      <c r="U12" s="22"/>
      <c r="V12" s="22"/>
      <c r="W12" s="22"/>
      <c r="X12" s="22"/>
    </row>
    <row r="13" spans="1:19" s="28" customFormat="1" ht="12.75" customHeight="1" thickBot="1">
      <c r="A13" s="91" t="s">
        <v>24</v>
      </c>
      <c r="B13" s="88" t="s">
        <v>25</v>
      </c>
      <c r="C13" s="24" t="s">
        <v>26</v>
      </c>
      <c r="D13" s="25" t="s">
        <v>20</v>
      </c>
      <c r="E13" s="161"/>
      <c r="F13" s="161"/>
      <c r="G13" s="161"/>
      <c r="H13" s="161"/>
      <c r="I13" s="161"/>
      <c r="J13" s="147"/>
      <c r="K13" s="175"/>
      <c r="L13" s="187"/>
      <c r="M13" s="161"/>
      <c r="N13" s="161"/>
      <c r="O13" s="161"/>
      <c r="P13" s="161"/>
      <c r="Q13" s="161"/>
      <c r="R13" s="175"/>
      <c r="S13" s="205"/>
    </row>
    <row r="14" spans="1:19" ht="12.75">
      <c r="A14" s="92"/>
      <c r="B14" s="89"/>
      <c r="C14" s="13" t="s">
        <v>21</v>
      </c>
      <c r="D14" s="14" t="s">
        <v>20</v>
      </c>
      <c r="E14" s="162"/>
      <c r="F14" s="162"/>
      <c r="G14" s="162"/>
      <c r="H14" s="162"/>
      <c r="I14" s="162"/>
      <c r="J14" s="148"/>
      <c r="K14" s="176"/>
      <c r="L14" s="188"/>
      <c r="M14" s="162"/>
      <c r="N14" s="162"/>
      <c r="O14" s="162"/>
      <c r="P14" s="162"/>
      <c r="Q14" s="162"/>
      <c r="R14" s="176"/>
      <c r="S14" s="206"/>
    </row>
    <row r="15" spans="1:19" ht="12.75">
      <c r="A15" s="92"/>
      <c r="B15" s="89"/>
      <c r="C15" s="13" t="s">
        <v>22</v>
      </c>
      <c r="D15" s="14" t="s">
        <v>20</v>
      </c>
      <c r="E15" s="162"/>
      <c r="F15" s="162"/>
      <c r="G15" s="162"/>
      <c r="H15" s="162"/>
      <c r="I15" s="162"/>
      <c r="J15" s="148"/>
      <c r="K15" s="176"/>
      <c r="L15" s="188"/>
      <c r="M15" s="162"/>
      <c r="N15" s="162"/>
      <c r="O15" s="162"/>
      <c r="P15" s="162"/>
      <c r="Q15" s="162"/>
      <c r="R15" s="176"/>
      <c r="S15" s="206"/>
    </row>
    <row r="16" spans="1:19" ht="12.75">
      <c r="A16" s="92"/>
      <c r="B16" s="89"/>
      <c r="C16" s="13" t="s">
        <v>23</v>
      </c>
      <c r="D16" s="14" t="s">
        <v>20</v>
      </c>
      <c r="E16" s="162"/>
      <c r="F16" s="162"/>
      <c r="G16" s="162"/>
      <c r="H16" s="162"/>
      <c r="I16" s="162"/>
      <c r="J16" s="148"/>
      <c r="K16" s="176"/>
      <c r="L16" s="188"/>
      <c r="M16" s="162"/>
      <c r="N16" s="162"/>
      <c r="O16" s="162"/>
      <c r="P16" s="162"/>
      <c r="Q16" s="162"/>
      <c r="R16" s="176"/>
      <c r="S16" s="206"/>
    </row>
    <row r="17" spans="1:19" ht="13.5" thickBot="1">
      <c r="A17" s="93"/>
      <c r="B17" s="90"/>
      <c r="C17" s="31" t="s">
        <v>27</v>
      </c>
      <c r="D17" s="32" t="s">
        <v>20</v>
      </c>
      <c r="E17" s="163"/>
      <c r="F17" s="163"/>
      <c r="G17" s="163"/>
      <c r="H17" s="163"/>
      <c r="I17" s="163"/>
      <c r="J17" s="149"/>
      <c r="K17" s="177"/>
      <c r="L17" s="189"/>
      <c r="M17" s="163"/>
      <c r="N17" s="163"/>
      <c r="O17" s="163"/>
      <c r="P17" s="163"/>
      <c r="Q17" s="163"/>
      <c r="R17" s="177"/>
      <c r="S17" s="207"/>
    </row>
    <row r="18" spans="1:19" ht="9.75" customHeight="1">
      <c r="A18" s="94">
        <v>2</v>
      </c>
      <c r="B18" s="97" t="s">
        <v>28</v>
      </c>
      <c r="C18" s="35" t="s">
        <v>26</v>
      </c>
      <c r="D18" s="9" t="s">
        <v>20</v>
      </c>
      <c r="E18" s="157">
        <v>1.806</v>
      </c>
      <c r="F18" s="157">
        <v>1.6475</v>
      </c>
      <c r="G18" s="157">
        <v>1.5691</v>
      </c>
      <c r="H18" s="157">
        <v>1.4439</v>
      </c>
      <c r="I18" s="157">
        <v>1.3455</v>
      </c>
      <c r="J18" s="143">
        <v>1.218</v>
      </c>
      <c r="K18" s="171">
        <v>1.505</v>
      </c>
      <c r="L18" s="183">
        <v>1.2485</v>
      </c>
      <c r="M18" s="157">
        <v>1.2779</v>
      </c>
      <c r="N18" s="157">
        <v>1.3843</v>
      </c>
      <c r="O18" s="157">
        <v>1.5483</v>
      </c>
      <c r="P18" s="157">
        <v>1.7079</v>
      </c>
      <c r="Q18" s="157">
        <v>1.8636</v>
      </c>
      <c r="R18" s="171">
        <v>1.505</v>
      </c>
      <c r="S18" s="201">
        <v>1.505</v>
      </c>
    </row>
    <row r="19" spans="1:19" ht="12.75">
      <c r="A19" s="95"/>
      <c r="B19" s="89"/>
      <c r="C19" s="13" t="s">
        <v>21</v>
      </c>
      <c r="D19" s="14" t="s">
        <v>20</v>
      </c>
      <c r="E19" s="162"/>
      <c r="F19" s="162"/>
      <c r="G19" s="162"/>
      <c r="H19" s="162"/>
      <c r="I19" s="162"/>
      <c r="J19" s="148"/>
      <c r="K19" s="176"/>
      <c r="L19" s="188"/>
      <c r="M19" s="162"/>
      <c r="N19" s="162"/>
      <c r="O19" s="162"/>
      <c r="P19" s="162"/>
      <c r="Q19" s="162"/>
      <c r="R19" s="176"/>
      <c r="S19" s="206"/>
    </row>
    <row r="20" spans="1:19" ht="12.75">
      <c r="A20" s="95"/>
      <c r="B20" s="89"/>
      <c r="C20" s="13" t="s">
        <v>22</v>
      </c>
      <c r="D20" s="14" t="s">
        <v>20</v>
      </c>
      <c r="E20" s="162"/>
      <c r="F20" s="162"/>
      <c r="G20" s="162"/>
      <c r="H20" s="162"/>
      <c r="I20" s="162"/>
      <c r="J20" s="148"/>
      <c r="K20" s="176"/>
      <c r="L20" s="188"/>
      <c r="M20" s="162"/>
      <c r="N20" s="162"/>
      <c r="O20" s="162"/>
      <c r="P20" s="162"/>
      <c r="Q20" s="162"/>
      <c r="R20" s="176"/>
      <c r="S20" s="206"/>
    </row>
    <row r="21" spans="1:19" ht="12.75">
      <c r="A21" s="95"/>
      <c r="B21" s="89"/>
      <c r="C21" s="13" t="s">
        <v>23</v>
      </c>
      <c r="D21" s="14" t="s">
        <v>20</v>
      </c>
      <c r="E21" s="162">
        <v>1.806</v>
      </c>
      <c r="F21" s="162">
        <v>1.6475</v>
      </c>
      <c r="G21" s="162">
        <v>1.5691</v>
      </c>
      <c r="H21" s="162">
        <v>1.4439</v>
      </c>
      <c r="I21" s="162">
        <v>1.3455</v>
      </c>
      <c r="J21" s="148">
        <v>1.218</v>
      </c>
      <c r="K21" s="176">
        <v>1.505</v>
      </c>
      <c r="L21" s="186">
        <v>1.2485</v>
      </c>
      <c r="M21" s="160">
        <v>1.2779</v>
      </c>
      <c r="N21" s="160">
        <v>1.3843</v>
      </c>
      <c r="O21" s="160">
        <v>1.5483</v>
      </c>
      <c r="P21" s="160">
        <v>1.7079</v>
      </c>
      <c r="Q21" s="160">
        <v>1.8636</v>
      </c>
      <c r="R21" s="174">
        <v>1.505</v>
      </c>
      <c r="S21" s="204">
        <v>1.505</v>
      </c>
    </row>
    <row r="22" spans="1:19" ht="13.5" thickBot="1">
      <c r="A22" s="96"/>
      <c r="B22" s="98"/>
      <c r="C22" s="20" t="s">
        <v>27</v>
      </c>
      <c r="D22" s="21" t="s">
        <v>20</v>
      </c>
      <c r="E22" s="164"/>
      <c r="F22" s="164"/>
      <c r="G22" s="164"/>
      <c r="H22" s="164"/>
      <c r="I22" s="164"/>
      <c r="J22" s="150"/>
      <c r="K22" s="178"/>
      <c r="L22" s="190"/>
      <c r="M22" s="164"/>
      <c r="N22" s="164"/>
      <c r="O22" s="164"/>
      <c r="P22" s="164"/>
      <c r="Q22" s="164"/>
      <c r="R22" s="178"/>
      <c r="S22" s="208"/>
    </row>
    <row r="23" spans="1:19" ht="12" customHeight="1">
      <c r="A23" s="91" t="s">
        <v>29</v>
      </c>
      <c r="B23" s="88" t="s">
        <v>30</v>
      </c>
      <c r="C23" s="24" t="s">
        <v>26</v>
      </c>
      <c r="D23" s="25" t="s">
        <v>20</v>
      </c>
      <c r="E23" s="157">
        <v>0.143</v>
      </c>
      <c r="F23" s="157">
        <v>0.1225</v>
      </c>
      <c r="G23" s="157">
        <v>0.1171</v>
      </c>
      <c r="H23" s="157">
        <v>0.1219</v>
      </c>
      <c r="I23" s="157">
        <v>0.0685</v>
      </c>
      <c r="J23" s="143">
        <v>0.073</v>
      </c>
      <c r="K23" s="171">
        <v>0.1077</v>
      </c>
      <c r="L23" s="183">
        <v>0.0835</v>
      </c>
      <c r="M23" s="157">
        <f>M12-M31-M36</f>
        <v>0.08339999999999992</v>
      </c>
      <c r="N23" s="157">
        <f>N12-N31-N36</f>
        <v>0.0948</v>
      </c>
      <c r="O23" s="157">
        <f>O12-O31-O36</f>
        <v>0.1097999999999999</v>
      </c>
      <c r="P23" s="157">
        <f>P12-P31-P36</f>
        <v>0.11139999999999994</v>
      </c>
      <c r="Q23" s="157">
        <f>Q12-Q31-Q36</f>
        <v>0.16609999999999991</v>
      </c>
      <c r="R23" s="171">
        <v>0.1082</v>
      </c>
      <c r="S23" s="201">
        <v>0.108</v>
      </c>
    </row>
    <row r="24" spans="1:19" ht="12.75">
      <c r="A24" s="92"/>
      <c r="B24" s="89"/>
      <c r="C24" s="13" t="s">
        <v>21</v>
      </c>
      <c r="D24" s="14" t="s">
        <v>20</v>
      </c>
      <c r="E24" s="162"/>
      <c r="F24" s="162"/>
      <c r="G24" s="162"/>
      <c r="H24" s="162"/>
      <c r="I24" s="162"/>
      <c r="J24" s="148"/>
      <c r="K24" s="176"/>
      <c r="L24" s="188"/>
      <c r="M24" s="162"/>
      <c r="N24" s="162"/>
      <c r="O24" s="162"/>
      <c r="P24" s="162"/>
      <c r="Q24" s="162"/>
      <c r="R24" s="176"/>
      <c r="S24" s="206"/>
    </row>
    <row r="25" spans="1:19" ht="12.75">
      <c r="A25" s="92"/>
      <c r="B25" s="89"/>
      <c r="C25" s="13" t="s">
        <v>22</v>
      </c>
      <c r="D25" s="14" t="s">
        <v>20</v>
      </c>
      <c r="E25" s="162"/>
      <c r="F25" s="162"/>
      <c r="G25" s="162"/>
      <c r="H25" s="162"/>
      <c r="I25" s="162"/>
      <c r="J25" s="148"/>
      <c r="K25" s="176"/>
      <c r="L25" s="188"/>
      <c r="M25" s="162"/>
      <c r="N25" s="162"/>
      <c r="O25" s="162"/>
      <c r="P25" s="162"/>
      <c r="Q25" s="162"/>
      <c r="R25" s="176"/>
      <c r="S25" s="206"/>
    </row>
    <row r="26" spans="1:19" ht="12.75">
      <c r="A26" s="92"/>
      <c r="B26" s="89"/>
      <c r="C26" s="13" t="s">
        <v>23</v>
      </c>
      <c r="D26" s="14" t="s">
        <v>20</v>
      </c>
      <c r="E26" s="162">
        <v>0.143</v>
      </c>
      <c r="F26" s="162">
        <v>0.1225</v>
      </c>
      <c r="G26" s="162">
        <v>0.1171</v>
      </c>
      <c r="H26" s="162">
        <v>0.1219</v>
      </c>
      <c r="I26" s="162">
        <v>0.0685</v>
      </c>
      <c r="J26" s="148">
        <v>0.073</v>
      </c>
      <c r="K26" s="176">
        <v>0.1077</v>
      </c>
      <c r="L26" s="186">
        <v>0.0835</v>
      </c>
      <c r="M26" s="160">
        <f>M15-M34-M39</f>
        <v>0</v>
      </c>
      <c r="N26" s="160">
        <f>N15-N34-N39</f>
        <v>0</v>
      </c>
      <c r="O26" s="160">
        <f>O15-O34-O39</f>
        <v>0</v>
      </c>
      <c r="P26" s="160">
        <f>P15-P34-P39</f>
        <v>0</v>
      </c>
      <c r="Q26" s="160">
        <f>Q15-Q34-Q39</f>
        <v>0</v>
      </c>
      <c r="R26" s="174">
        <v>0.1082</v>
      </c>
      <c r="S26" s="204">
        <v>0.108</v>
      </c>
    </row>
    <row r="27" spans="1:19" ht="13.5" thickBot="1">
      <c r="A27" s="93"/>
      <c r="B27" s="90"/>
      <c r="C27" s="31" t="s">
        <v>27</v>
      </c>
      <c r="D27" s="32" t="s">
        <v>20</v>
      </c>
      <c r="E27" s="163"/>
      <c r="F27" s="163"/>
      <c r="G27" s="163"/>
      <c r="H27" s="163"/>
      <c r="I27" s="163"/>
      <c r="J27" s="149"/>
      <c r="K27" s="177"/>
      <c r="L27" s="189"/>
      <c r="M27" s="163"/>
      <c r="N27" s="163"/>
      <c r="O27" s="163"/>
      <c r="P27" s="163"/>
      <c r="Q27" s="163"/>
      <c r="R27" s="177"/>
      <c r="S27" s="207"/>
    </row>
    <row r="28" spans="1:19" ht="11.25" customHeight="1">
      <c r="A28" s="117" t="s">
        <v>31</v>
      </c>
      <c r="B28" s="97" t="s">
        <v>32</v>
      </c>
      <c r="C28" s="35" t="s">
        <v>26</v>
      </c>
      <c r="D28" s="9" t="s">
        <v>20</v>
      </c>
      <c r="E28" s="157">
        <v>0.19</v>
      </c>
      <c r="F28" s="157">
        <v>0.17</v>
      </c>
      <c r="G28" s="157">
        <v>0.16</v>
      </c>
      <c r="H28" s="157">
        <v>0.15</v>
      </c>
      <c r="I28" s="157">
        <v>0.15</v>
      </c>
      <c r="J28" s="143">
        <v>0.14</v>
      </c>
      <c r="K28" s="171">
        <v>0.16</v>
      </c>
      <c r="L28" s="183">
        <v>0.14</v>
      </c>
      <c r="M28" s="157">
        <v>0.1485</v>
      </c>
      <c r="N28" s="157">
        <v>0.1585</v>
      </c>
      <c r="O28" s="157">
        <v>0.1645</v>
      </c>
      <c r="P28" s="157">
        <v>0.1745</v>
      </c>
      <c r="Q28" s="157">
        <v>0.1855</v>
      </c>
      <c r="R28" s="171">
        <v>0.1619</v>
      </c>
      <c r="S28" s="201">
        <v>0.161</v>
      </c>
    </row>
    <row r="29" spans="1:19" ht="12.75">
      <c r="A29" s="92"/>
      <c r="B29" s="89"/>
      <c r="C29" s="13" t="s">
        <v>21</v>
      </c>
      <c r="D29" s="14" t="s">
        <v>20</v>
      </c>
      <c r="E29" s="162"/>
      <c r="F29" s="162"/>
      <c r="G29" s="162"/>
      <c r="H29" s="162"/>
      <c r="I29" s="162"/>
      <c r="J29" s="148"/>
      <c r="K29" s="176"/>
      <c r="L29" s="188"/>
      <c r="M29" s="162"/>
      <c r="N29" s="162"/>
      <c r="O29" s="162"/>
      <c r="P29" s="162"/>
      <c r="Q29" s="162"/>
      <c r="R29" s="176"/>
      <c r="S29" s="206"/>
    </row>
    <row r="30" spans="1:19" ht="12.75">
      <c r="A30" s="92"/>
      <c r="B30" s="89"/>
      <c r="C30" s="13" t="s">
        <v>22</v>
      </c>
      <c r="D30" s="14" t="s">
        <v>20</v>
      </c>
      <c r="E30" s="162"/>
      <c r="F30" s="162"/>
      <c r="G30" s="162"/>
      <c r="H30" s="162"/>
      <c r="I30" s="162"/>
      <c r="J30" s="148"/>
      <c r="K30" s="176"/>
      <c r="L30" s="188"/>
      <c r="M30" s="162"/>
      <c r="N30" s="162"/>
      <c r="O30" s="162"/>
      <c r="P30" s="162"/>
      <c r="Q30" s="162"/>
      <c r="R30" s="176"/>
      <c r="S30" s="206"/>
    </row>
    <row r="31" spans="1:19" ht="12.75">
      <c r="A31" s="92"/>
      <c r="B31" s="89"/>
      <c r="C31" s="13" t="s">
        <v>23</v>
      </c>
      <c r="D31" s="14" t="s">
        <v>20</v>
      </c>
      <c r="E31" s="162">
        <v>0.19</v>
      </c>
      <c r="F31" s="162">
        <v>0.17</v>
      </c>
      <c r="G31" s="162">
        <v>0.16</v>
      </c>
      <c r="H31" s="162">
        <v>0.15</v>
      </c>
      <c r="I31" s="162">
        <v>0.15</v>
      </c>
      <c r="J31" s="148">
        <v>0.14</v>
      </c>
      <c r="K31" s="176">
        <v>0.16</v>
      </c>
      <c r="L31" s="188">
        <v>0.14</v>
      </c>
      <c r="M31" s="162">
        <v>0.1485</v>
      </c>
      <c r="N31" s="162">
        <v>0.1585</v>
      </c>
      <c r="O31" s="162">
        <v>0.1645</v>
      </c>
      <c r="P31" s="162">
        <v>0.1745</v>
      </c>
      <c r="Q31" s="162">
        <v>0.1855</v>
      </c>
      <c r="R31" s="176">
        <v>0.1619</v>
      </c>
      <c r="S31" s="206">
        <v>0.161</v>
      </c>
    </row>
    <row r="32" spans="1:19" ht="13.5" thickBot="1">
      <c r="A32" s="118"/>
      <c r="B32" s="98"/>
      <c r="C32" s="20" t="s">
        <v>27</v>
      </c>
      <c r="D32" s="21" t="s">
        <v>20</v>
      </c>
      <c r="E32" s="164"/>
      <c r="F32" s="164"/>
      <c r="G32" s="164"/>
      <c r="H32" s="164"/>
      <c r="I32" s="164"/>
      <c r="J32" s="150"/>
      <c r="K32" s="178"/>
      <c r="L32" s="190"/>
      <c r="M32" s="164"/>
      <c r="N32" s="164"/>
      <c r="O32" s="164"/>
      <c r="P32" s="164"/>
      <c r="Q32" s="164"/>
      <c r="R32" s="178"/>
      <c r="S32" s="208"/>
    </row>
    <row r="33" spans="1:19" ht="12.75" customHeight="1">
      <c r="A33" s="91" t="s">
        <v>33</v>
      </c>
      <c r="B33" s="88" t="s">
        <v>34</v>
      </c>
      <c r="C33" s="24" t="s">
        <v>26</v>
      </c>
      <c r="D33" s="25" t="s">
        <v>20</v>
      </c>
      <c r="E33" s="157">
        <v>1.473</v>
      </c>
      <c r="F33" s="157">
        <v>1.355</v>
      </c>
      <c r="G33" s="157">
        <v>1.292</v>
      </c>
      <c r="H33" s="157">
        <v>1.172</v>
      </c>
      <c r="I33" s="157">
        <v>1.127</v>
      </c>
      <c r="J33" s="143">
        <v>1.005</v>
      </c>
      <c r="K33" s="171">
        <v>1.2373</v>
      </c>
      <c r="L33" s="183">
        <v>1.025</v>
      </c>
      <c r="M33" s="157">
        <v>1.046</v>
      </c>
      <c r="N33" s="157">
        <v>1.131</v>
      </c>
      <c r="O33" s="157">
        <v>1.274</v>
      </c>
      <c r="P33" s="157">
        <v>1.422</v>
      </c>
      <c r="Q33" s="157">
        <v>1.512</v>
      </c>
      <c r="R33" s="171">
        <v>1.235</v>
      </c>
      <c r="S33" s="201">
        <v>1.2362</v>
      </c>
    </row>
    <row r="34" spans="1:19" ht="12.75">
      <c r="A34" s="92"/>
      <c r="B34" s="89"/>
      <c r="C34" s="13" t="s">
        <v>21</v>
      </c>
      <c r="D34" s="14" t="s">
        <v>20</v>
      </c>
      <c r="E34" s="162"/>
      <c r="F34" s="162"/>
      <c r="G34" s="162"/>
      <c r="H34" s="162"/>
      <c r="I34" s="162"/>
      <c r="J34" s="148"/>
      <c r="K34" s="176"/>
      <c r="L34" s="188"/>
      <c r="M34" s="162"/>
      <c r="N34" s="162"/>
      <c r="O34" s="162"/>
      <c r="P34" s="162"/>
      <c r="Q34" s="162"/>
      <c r="R34" s="176"/>
      <c r="S34" s="206"/>
    </row>
    <row r="35" spans="1:19" ht="12.75">
      <c r="A35" s="92"/>
      <c r="B35" s="89"/>
      <c r="C35" s="13" t="s">
        <v>22</v>
      </c>
      <c r="D35" s="14" t="s">
        <v>20</v>
      </c>
      <c r="E35" s="162"/>
      <c r="F35" s="162"/>
      <c r="G35" s="162"/>
      <c r="H35" s="162"/>
      <c r="I35" s="162"/>
      <c r="J35" s="148"/>
      <c r="K35" s="176"/>
      <c r="L35" s="188"/>
      <c r="M35" s="162"/>
      <c r="N35" s="162"/>
      <c r="O35" s="162"/>
      <c r="P35" s="162"/>
      <c r="Q35" s="162"/>
      <c r="R35" s="176"/>
      <c r="S35" s="206"/>
    </row>
    <row r="36" spans="1:19" ht="12.75">
      <c r="A36" s="92"/>
      <c r="B36" s="89"/>
      <c r="C36" s="13" t="s">
        <v>23</v>
      </c>
      <c r="D36" s="14" t="s">
        <v>20</v>
      </c>
      <c r="E36" s="162">
        <v>1.473</v>
      </c>
      <c r="F36" s="162">
        <v>1.355</v>
      </c>
      <c r="G36" s="162">
        <v>1.292</v>
      </c>
      <c r="H36" s="162">
        <v>1.172</v>
      </c>
      <c r="I36" s="162">
        <v>1.127</v>
      </c>
      <c r="J36" s="148">
        <v>1.005</v>
      </c>
      <c r="K36" s="176">
        <v>1.2373</v>
      </c>
      <c r="L36" s="188">
        <v>1.025</v>
      </c>
      <c r="M36" s="162">
        <v>1.046</v>
      </c>
      <c r="N36" s="162">
        <v>1.131</v>
      </c>
      <c r="O36" s="162">
        <v>1.274</v>
      </c>
      <c r="P36" s="162">
        <v>1.422</v>
      </c>
      <c r="Q36" s="162">
        <v>1.512</v>
      </c>
      <c r="R36" s="176">
        <v>1.235</v>
      </c>
      <c r="S36" s="206">
        <v>1.2362</v>
      </c>
    </row>
    <row r="37" spans="1:19" ht="13.5" thickBot="1">
      <c r="A37" s="93"/>
      <c r="B37" s="90"/>
      <c r="C37" s="31" t="s">
        <v>27</v>
      </c>
      <c r="D37" s="32" t="s">
        <v>20</v>
      </c>
      <c r="E37" s="163"/>
      <c r="F37" s="163"/>
      <c r="G37" s="163"/>
      <c r="H37" s="163"/>
      <c r="I37" s="163"/>
      <c r="J37" s="149"/>
      <c r="K37" s="177"/>
      <c r="L37" s="189"/>
      <c r="M37" s="163"/>
      <c r="N37" s="163"/>
      <c r="O37" s="163"/>
      <c r="P37" s="163"/>
      <c r="Q37" s="163"/>
      <c r="R37" s="177"/>
      <c r="S37" s="207"/>
    </row>
    <row r="38" spans="1:19" s="28" customFormat="1" ht="12.75" customHeight="1" thickBot="1">
      <c r="A38" s="91" t="s">
        <v>48</v>
      </c>
      <c r="B38" s="119" t="s">
        <v>49</v>
      </c>
      <c r="C38" s="24" t="s">
        <v>26</v>
      </c>
      <c r="D38" s="25" t="s">
        <v>20</v>
      </c>
      <c r="E38" s="161"/>
      <c r="F38" s="161"/>
      <c r="G38" s="161"/>
      <c r="H38" s="161"/>
      <c r="I38" s="161"/>
      <c r="J38" s="147"/>
      <c r="K38" s="175"/>
      <c r="L38" s="187"/>
      <c r="M38" s="161"/>
      <c r="N38" s="161"/>
      <c r="O38" s="161"/>
      <c r="P38" s="161"/>
      <c r="Q38" s="161"/>
      <c r="R38" s="175"/>
      <c r="S38" s="205"/>
    </row>
    <row r="39" spans="1:19" ht="13.5" thickBot="1">
      <c r="A39" s="92"/>
      <c r="B39" s="119"/>
      <c r="C39" s="13" t="s">
        <v>21</v>
      </c>
      <c r="D39" s="14" t="s">
        <v>20</v>
      </c>
      <c r="E39" s="162"/>
      <c r="F39" s="162"/>
      <c r="G39" s="162"/>
      <c r="H39" s="162"/>
      <c r="I39" s="162"/>
      <c r="J39" s="148"/>
      <c r="K39" s="176"/>
      <c r="L39" s="188"/>
      <c r="M39" s="162"/>
      <c r="N39" s="162"/>
      <c r="O39" s="162"/>
      <c r="P39" s="162"/>
      <c r="Q39" s="162"/>
      <c r="R39" s="176"/>
      <c r="S39" s="206"/>
    </row>
    <row r="40" spans="1:19" ht="13.5" thickBot="1">
      <c r="A40" s="92"/>
      <c r="B40" s="119"/>
      <c r="C40" s="13" t="s">
        <v>22</v>
      </c>
      <c r="D40" s="14" t="s">
        <v>20</v>
      </c>
      <c r="E40" s="162"/>
      <c r="F40" s="162"/>
      <c r="G40" s="162"/>
      <c r="H40" s="162"/>
      <c r="I40" s="162"/>
      <c r="J40" s="148"/>
      <c r="K40" s="176"/>
      <c r="L40" s="188"/>
      <c r="M40" s="162"/>
      <c r="N40" s="162"/>
      <c r="O40" s="162"/>
      <c r="P40" s="162"/>
      <c r="Q40" s="162"/>
      <c r="R40" s="176"/>
      <c r="S40" s="206"/>
    </row>
    <row r="41" spans="1:19" ht="13.5" thickBot="1">
      <c r="A41" s="92"/>
      <c r="B41" s="119"/>
      <c r="C41" s="13" t="s">
        <v>23</v>
      </c>
      <c r="D41" s="14" t="s">
        <v>20</v>
      </c>
      <c r="E41" s="162"/>
      <c r="F41" s="162"/>
      <c r="G41" s="162"/>
      <c r="H41" s="162"/>
      <c r="I41" s="162"/>
      <c r="J41" s="148"/>
      <c r="K41" s="176"/>
      <c r="L41" s="188"/>
      <c r="M41" s="162"/>
      <c r="N41" s="162"/>
      <c r="O41" s="162"/>
      <c r="P41" s="162"/>
      <c r="Q41" s="162"/>
      <c r="R41" s="176"/>
      <c r="S41" s="206"/>
    </row>
    <row r="42" spans="1:19" ht="13.5" thickBot="1">
      <c r="A42" s="93"/>
      <c r="B42" s="119"/>
      <c r="C42" s="31" t="s">
        <v>27</v>
      </c>
      <c r="D42" s="32" t="s">
        <v>20</v>
      </c>
      <c r="E42" s="163"/>
      <c r="F42" s="163"/>
      <c r="G42" s="163"/>
      <c r="H42" s="163"/>
      <c r="I42" s="163"/>
      <c r="J42" s="149"/>
      <c r="K42" s="177"/>
      <c r="L42" s="189"/>
      <c r="M42" s="163"/>
      <c r="N42" s="163"/>
      <c r="O42" s="163"/>
      <c r="P42" s="163"/>
      <c r="Q42" s="163"/>
      <c r="R42" s="177"/>
      <c r="S42" s="207"/>
    </row>
    <row r="43" spans="1:19" ht="12.75" customHeight="1">
      <c r="A43" s="109" t="s">
        <v>50</v>
      </c>
      <c r="B43" s="97" t="s">
        <v>47</v>
      </c>
      <c r="C43" s="35" t="s">
        <v>26</v>
      </c>
      <c r="D43" s="9" t="s">
        <v>20</v>
      </c>
      <c r="E43" s="165"/>
      <c r="F43" s="165"/>
      <c r="G43" s="165"/>
      <c r="H43" s="165"/>
      <c r="I43" s="165"/>
      <c r="J43" s="151"/>
      <c r="K43" s="179"/>
      <c r="L43" s="191"/>
      <c r="M43" s="165"/>
      <c r="N43" s="165"/>
      <c r="O43" s="165"/>
      <c r="P43" s="165"/>
      <c r="Q43" s="165"/>
      <c r="R43" s="179"/>
      <c r="S43" s="209"/>
    </row>
    <row r="44" spans="1:19" ht="12.75">
      <c r="A44" s="110"/>
      <c r="B44" s="89"/>
      <c r="C44" s="13" t="s">
        <v>21</v>
      </c>
      <c r="D44" s="14" t="s">
        <v>20</v>
      </c>
      <c r="E44" s="162"/>
      <c r="F44" s="162"/>
      <c r="G44" s="162"/>
      <c r="H44" s="162"/>
      <c r="I44" s="162"/>
      <c r="J44" s="148"/>
      <c r="K44" s="176"/>
      <c r="L44" s="188"/>
      <c r="M44" s="162"/>
      <c r="N44" s="162"/>
      <c r="O44" s="162"/>
      <c r="P44" s="162"/>
      <c r="Q44" s="162"/>
      <c r="R44" s="176"/>
      <c r="S44" s="206"/>
    </row>
    <row r="45" spans="1:19" ht="12.75">
      <c r="A45" s="110"/>
      <c r="B45" s="89"/>
      <c r="C45" s="13" t="s">
        <v>22</v>
      </c>
      <c r="D45" s="14" t="s">
        <v>20</v>
      </c>
      <c r="E45" s="162"/>
      <c r="F45" s="162"/>
      <c r="G45" s="162"/>
      <c r="H45" s="162"/>
      <c r="I45" s="162"/>
      <c r="J45" s="148"/>
      <c r="K45" s="176"/>
      <c r="L45" s="188"/>
      <c r="M45" s="162"/>
      <c r="N45" s="162"/>
      <c r="O45" s="162"/>
      <c r="P45" s="162"/>
      <c r="Q45" s="162"/>
      <c r="R45" s="176"/>
      <c r="S45" s="206"/>
    </row>
    <row r="46" spans="1:19" ht="12.75">
      <c r="A46" s="110"/>
      <c r="B46" s="89"/>
      <c r="C46" s="13" t="s">
        <v>23</v>
      </c>
      <c r="D46" s="14" t="s">
        <v>20</v>
      </c>
      <c r="E46" s="162"/>
      <c r="F46" s="162"/>
      <c r="G46" s="162"/>
      <c r="H46" s="162"/>
      <c r="I46" s="162"/>
      <c r="J46" s="148"/>
      <c r="K46" s="176"/>
      <c r="L46" s="188"/>
      <c r="M46" s="162"/>
      <c r="N46" s="162"/>
      <c r="O46" s="162"/>
      <c r="P46" s="162"/>
      <c r="Q46" s="162"/>
      <c r="R46" s="176"/>
      <c r="S46" s="206"/>
    </row>
    <row r="47" spans="1:19" ht="13.5" thickBot="1">
      <c r="A47" s="111"/>
      <c r="B47" s="98"/>
      <c r="C47" s="20" t="s">
        <v>27</v>
      </c>
      <c r="D47" s="21" t="s">
        <v>20</v>
      </c>
      <c r="E47" s="164"/>
      <c r="F47" s="164"/>
      <c r="G47" s="164"/>
      <c r="H47" s="164"/>
      <c r="I47" s="164"/>
      <c r="J47" s="150"/>
      <c r="K47" s="178"/>
      <c r="L47" s="190"/>
      <c r="M47" s="164"/>
      <c r="N47" s="164"/>
      <c r="O47" s="164"/>
      <c r="P47" s="164"/>
      <c r="Q47" s="164"/>
      <c r="R47" s="178"/>
      <c r="S47" s="208"/>
    </row>
    <row r="48" spans="1:19" ht="10.5" customHeight="1">
      <c r="A48" s="112">
        <v>4</v>
      </c>
      <c r="B48" s="114" t="s">
        <v>35</v>
      </c>
      <c r="C48" s="115"/>
      <c r="D48" s="38" t="s">
        <v>20</v>
      </c>
      <c r="E48" s="166"/>
      <c r="F48" s="166"/>
      <c r="G48" s="166"/>
      <c r="H48" s="166"/>
      <c r="I48" s="166"/>
      <c r="J48" s="152"/>
      <c r="K48" s="180"/>
      <c r="L48" s="192"/>
      <c r="M48" s="166"/>
      <c r="N48" s="166"/>
      <c r="O48" s="166"/>
      <c r="P48" s="166"/>
      <c r="Q48" s="166"/>
      <c r="R48" s="180"/>
      <c r="S48" s="210"/>
    </row>
    <row r="49" spans="1:19" ht="10.5" customHeight="1" thickBot="1">
      <c r="A49" s="113"/>
      <c r="B49" s="116"/>
      <c r="C49" s="116"/>
      <c r="D49" s="41" t="s">
        <v>36</v>
      </c>
      <c r="E49" s="167"/>
      <c r="F49" s="167"/>
      <c r="G49" s="167"/>
      <c r="H49" s="167"/>
      <c r="I49" s="167"/>
      <c r="J49" s="153"/>
      <c r="K49" s="181"/>
      <c r="L49" s="193"/>
      <c r="M49" s="167"/>
      <c r="N49" s="167"/>
      <c r="O49" s="167"/>
      <c r="P49" s="167"/>
      <c r="Q49" s="167"/>
      <c r="R49" s="181"/>
      <c r="S49" s="211"/>
    </row>
    <row r="50" spans="5:19" ht="12.75"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</row>
    <row r="51" spans="1:19" ht="12.75">
      <c r="A51" s="1"/>
      <c r="B51" s="1" t="s">
        <v>37</v>
      </c>
      <c r="F51" s="168" t="s">
        <v>38</v>
      </c>
      <c r="G51" s="168"/>
      <c r="H51" s="168"/>
      <c r="L51" s="168" t="s">
        <v>39</v>
      </c>
      <c r="M51" s="168"/>
      <c r="N51" s="168"/>
      <c r="O51" s="168"/>
      <c r="P51" s="154"/>
      <c r="Q51" s="154"/>
      <c r="R51" s="154"/>
      <c r="S51" s="154"/>
    </row>
    <row r="52" spans="16:19" ht="12.75">
      <c r="P52" s="154"/>
      <c r="Q52" s="154"/>
      <c r="R52" s="154"/>
      <c r="S52" s="154"/>
    </row>
    <row r="53" spans="1:19" ht="12.75">
      <c r="A53" s="1"/>
      <c r="B53" s="1" t="s">
        <v>40</v>
      </c>
      <c r="F53" s="169" t="s">
        <v>41</v>
      </c>
      <c r="G53" s="169"/>
      <c r="H53" s="169"/>
      <c r="L53" s="194" t="s">
        <v>55</v>
      </c>
      <c r="N53" s="169"/>
      <c r="O53" s="169"/>
      <c r="P53" s="154"/>
      <c r="Q53" s="154"/>
      <c r="R53" s="154"/>
      <c r="S53" s="154"/>
    </row>
    <row r="54" spans="2:19" ht="12.75">
      <c r="B54" s="45"/>
      <c r="C54" s="45"/>
      <c r="D54" s="45"/>
      <c r="E54" s="155"/>
      <c r="F54" s="155"/>
      <c r="G54" s="155"/>
      <c r="H54" s="155"/>
      <c r="I54" s="155"/>
      <c r="J54" s="155"/>
      <c r="K54" s="155"/>
      <c r="L54" s="155"/>
      <c r="N54" s="155"/>
      <c r="O54" s="154"/>
      <c r="P54" s="154"/>
      <c r="Q54" s="154"/>
      <c r="R54" s="154"/>
      <c r="S54" s="154"/>
    </row>
    <row r="55" spans="2:19" ht="12.75">
      <c r="B55" s="45" t="s">
        <v>42</v>
      </c>
      <c r="E55" s="154"/>
      <c r="F55" s="155" t="s">
        <v>42</v>
      </c>
      <c r="G55" s="154"/>
      <c r="H55" s="154"/>
      <c r="I55" s="154"/>
      <c r="J55" s="154"/>
      <c r="K55" s="154"/>
      <c r="L55" s="155" t="s">
        <v>42</v>
      </c>
      <c r="N55" s="155"/>
      <c r="O55" s="154" t="s">
        <v>58</v>
      </c>
      <c r="P55" s="154"/>
      <c r="Q55" s="154"/>
      <c r="R55" s="154"/>
      <c r="S55" s="154"/>
    </row>
    <row r="56" spans="5:19" ht="12.75"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</sheetData>
  <sheetProtection/>
  <mergeCells count="20">
    <mergeCell ref="A43:A47"/>
    <mergeCell ref="B43:B47"/>
    <mergeCell ref="A48:A49"/>
    <mergeCell ref="B48:C49"/>
    <mergeCell ref="A23:A27"/>
    <mergeCell ref="B23:B27"/>
    <mergeCell ref="A28:A32"/>
    <mergeCell ref="B28:B32"/>
    <mergeCell ref="A38:A42"/>
    <mergeCell ref="B38:B42"/>
    <mergeCell ref="B13:B17"/>
    <mergeCell ref="A13:A17"/>
    <mergeCell ref="A18:A22"/>
    <mergeCell ref="B18:B22"/>
    <mergeCell ref="A33:A37"/>
    <mergeCell ref="A6:Q6"/>
    <mergeCell ref="B9:B12"/>
    <mergeCell ref="B8:C8"/>
    <mergeCell ref="B33:B37"/>
    <mergeCell ref="A9:A12"/>
  </mergeCells>
  <printOptions horizontalCentered="1"/>
  <pageMargins left="0.44" right="0.34" top="0" bottom="0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22">
      <selection activeCell="L56" sqref="L56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13.25390625" style="1" customWidth="1"/>
    <col min="4" max="4" width="9.125" style="1" customWidth="1"/>
    <col min="5" max="19" width="8.75390625" style="1" customWidth="1"/>
    <col min="20" max="16384" width="9.125" style="1" customWidth="1"/>
  </cols>
  <sheetData>
    <row r="1" ht="12" customHeight="1">
      <c r="N1" s="1" t="s">
        <v>43</v>
      </c>
    </row>
    <row r="2" spans="14:18" ht="12.75">
      <c r="N2" s="2" t="s">
        <v>1</v>
      </c>
      <c r="O2" s="3"/>
      <c r="P2" s="3"/>
      <c r="Q2" s="3"/>
      <c r="R2" s="3"/>
    </row>
    <row r="3" spans="14:18" ht="10.5" customHeight="1">
      <c r="N3" s="2" t="s">
        <v>2</v>
      </c>
      <c r="O3" s="3"/>
      <c r="P3" s="3"/>
      <c r="Q3" s="3"/>
      <c r="R3" s="3"/>
    </row>
    <row r="4" spans="14:18" ht="10.5" customHeight="1">
      <c r="N4" s="78" t="s">
        <v>57</v>
      </c>
      <c r="O4" s="3"/>
      <c r="P4" s="3"/>
      <c r="Q4" s="3"/>
      <c r="R4" s="3"/>
    </row>
    <row r="5" spans="14:18" ht="10.5" customHeight="1">
      <c r="N5" s="4"/>
      <c r="O5" s="3"/>
      <c r="P5" s="3"/>
      <c r="Q5" s="3"/>
      <c r="R5" s="3"/>
    </row>
    <row r="6" spans="1:18" ht="14.25" customHeight="1">
      <c r="A6" s="131" t="s">
        <v>54</v>
      </c>
      <c r="B6" s="131"/>
      <c r="C6" s="131"/>
      <c r="D6" s="131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73"/>
    </row>
    <row r="7" ht="13.5" thickBot="1"/>
    <row r="8" spans="1:19" ht="30.75" customHeight="1" thickBot="1">
      <c r="A8" s="46" t="s">
        <v>3</v>
      </c>
      <c r="B8" s="136" t="s">
        <v>4</v>
      </c>
      <c r="C8" s="137"/>
      <c r="D8" s="47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4" t="s">
        <v>51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4" t="s">
        <v>52</v>
      </c>
      <c r="S8" s="7" t="s">
        <v>18</v>
      </c>
    </row>
    <row r="9" spans="1:19" s="12" customFormat="1" ht="15.75" customHeight="1">
      <c r="A9" s="138">
        <v>1</v>
      </c>
      <c r="B9" s="135" t="s">
        <v>45</v>
      </c>
      <c r="C9" s="48" t="s">
        <v>19</v>
      </c>
      <c r="D9" s="49" t="s">
        <v>44</v>
      </c>
      <c r="E9" s="10">
        <v>1008806</v>
      </c>
      <c r="F9" s="10">
        <v>978273</v>
      </c>
      <c r="G9" s="10">
        <v>913644</v>
      </c>
      <c r="H9" s="10">
        <v>847859</v>
      </c>
      <c r="I9" s="10">
        <v>690292</v>
      </c>
      <c r="J9" s="10">
        <v>670707</v>
      </c>
      <c r="K9" s="65">
        <v>5109581</v>
      </c>
      <c r="L9" s="74">
        <v>686186</v>
      </c>
      <c r="M9" s="74">
        <v>704151</v>
      </c>
      <c r="N9" s="74">
        <v>779964</v>
      </c>
      <c r="O9" s="74">
        <v>900490</v>
      </c>
      <c r="P9" s="74">
        <v>961352</v>
      </c>
      <c r="Q9" s="74">
        <v>1065330</v>
      </c>
      <c r="R9" s="75">
        <v>10207054</v>
      </c>
      <c r="S9" s="76">
        <f>R9+K9</f>
        <v>15316635</v>
      </c>
    </row>
    <row r="10" spans="1:19" s="12" customFormat="1" ht="11.25" customHeight="1">
      <c r="A10" s="139"/>
      <c r="B10" s="107"/>
      <c r="C10" s="50" t="s">
        <v>21</v>
      </c>
      <c r="D10" s="51" t="s">
        <v>44</v>
      </c>
      <c r="E10" s="15"/>
      <c r="F10" s="15"/>
      <c r="G10" s="15"/>
      <c r="H10" s="15"/>
      <c r="I10" s="15"/>
      <c r="J10" s="15"/>
      <c r="K10" s="66"/>
      <c r="L10" s="15"/>
      <c r="M10" s="15"/>
      <c r="N10" s="15"/>
      <c r="O10" s="15"/>
      <c r="P10" s="15"/>
      <c r="Q10" s="15"/>
      <c r="R10" s="66"/>
      <c r="S10" s="16"/>
    </row>
    <row r="11" spans="1:24" s="12" customFormat="1" ht="11.25" customHeight="1">
      <c r="A11" s="139"/>
      <c r="B11" s="107"/>
      <c r="C11" s="50" t="s">
        <v>22</v>
      </c>
      <c r="D11" s="51" t="s">
        <v>44</v>
      </c>
      <c r="E11" s="17"/>
      <c r="F11" s="17"/>
      <c r="G11" s="17"/>
      <c r="H11" s="17"/>
      <c r="I11" s="17"/>
      <c r="J11" s="17"/>
      <c r="K11" s="67"/>
      <c r="L11" s="17"/>
      <c r="M11" s="17"/>
      <c r="N11" s="17"/>
      <c r="O11" s="17"/>
      <c r="P11" s="17"/>
      <c r="Q11" s="17"/>
      <c r="R11" s="67"/>
      <c r="S11" s="18"/>
      <c r="T11" s="19"/>
      <c r="U11" s="19"/>
      <c r="V11" s="19"/>
      <c r="W11" s="19"/>
      <c r="X11" s="19"/>
    </row>
    <row r="12" spans="1:24" s="23" customFormat="1" ht="12.75" customHeight="1" thickBot="1">
      <c r="A12" s="140"/>
      <c r="B12" s="113"/>
      <c r="C12" s="52" t="s">
        <v>23</v>
      </c>
      <c r="D12" s="53" t="s">
        <v>44</v>
      </c>
      <c r="E12" s="79">
        <v>1008806</v>
      </c>
      <c r="F12" s="79">
        <v>978273</v>
      </c>
      <c r="G12" s="79">
        <v>913644</v>
      </c>
      <c r="H12" s="79">
        <v>847859</v>
      </c>
      <c r="I12" s="79">
        <v>690292</v>
      </c>
      <c r="J12" s="79">
        <v>670707</v>
      </c>
      <c r="K12" s="80">
        <v>5109581</v>
      </c>
      <c r="L12" s="83">
        <v>686186</v>
      </c>
      <c r="M12" s="83">
        <v>704151</v>
      </c>
      <c r="N12" s="83">
        <v>779964</v>
      </c>
      <c r="O12" s="83">
        <v>900490</v>
      </c>
      <c r="P12" s="83">
        <v>961352</v>
      </c>
      <c r="Q12" s="83">
        <v>1065330</v>
      </c>
      <c r="R12" s="86">
        <v>10207054</v>
      </c>
      <c r="S12" s="87">
        <f>R12+K12</f>
        <v>15316635</v>
      </c>
      <c r="T12" s="22"/>
      <c r="U12" s="22"/>
      <c r="V12" s="22"/>
      <c r="W12" s="22"/>
      <c r="X12" s="22"/>
    </row>
    <row r="13" spans="1:19" s="28" customFormat="1" ht="12.75" customHeight="1" thickBot="1">
      <c r="A13" s="128" t="s">
        <v>24</v>
      </c>
      <c r="B13" s="121" t="s">
        <v>25</v>
      </c>
      <c r="C13" s="54" t="s">
        <v>26</v>
      </c>
      <c r="D13" s="55" t="s">
        <v>44</v>
      </c>
      <c r="E13" s="26"/>
      <c r="F13" s="26"/>
      <c r="G13" s="26"/>
      <c r="H13" s="26"/>
      <c r="I13" s="26"/>
      <c r="J13" s="26"/>
      <c r="K13" s="68"/>
      <c r="L13" s="26"/>
      <c r="M13" s="26"/>
      <c r="N13" s="26"/>
      <c r="O13" s="26"/>
      <c r="P13" s="26"/>
      <c r="Q13" s="26"/>
      <c r="R13" s="68"/>
      <c r="S13" s="27"/>
    </row>
    <row r="14" spans="1:19" ht="12.75">
      <c r="A14" s="128"/>
      <c r="B14" s="121"/>
      <c r="C14" s="50" t="s">
        <v>21</v>
      </c>
      <c r="D14" s="56" t="s">
        <v>44</v>
      </c>
      <c r="E14" s="29"/>
      <c r="F14" s="29"/>
      <c r="G14" s="29"/>
      <c r="H14" s="29"/>
      <c r="I14" s="29"/>
      <c r="J14" s="29"/>
      <c r="K14" s="69"/>
      <c r="L14" s="29"/>
      <c r="M14" s="29"/>
      <c r="N14" s="29"/>
      <c r="O14" s="29"/>
      <c r="P14" s="29"/>
      <c r="Q14" s="29"/>
      <c r="R14" s="69"/>
      <c r="S14" s="30"/>
    </row>
    <row r="15" spans="1:19" ht="12.75">
      <c r="A15" s="128"/>
      <c r="B15" s="121"/>
      <c r="C15" s="50" t="s">
        <v>22</v>
      </c>
      <c r="D15" s="57" t="s">
        <v>44</v>
      </c>
      <c r="E15" s="29"/>
      <c r="F15" s="29"/>
      <c r="G15" s="29"/>
      <c r="H15" s="29"/>
      <c r="I15" s="29"/>
      <c r="J15" s="29"/>
      <c r="K15" s="69"/>
      <c r="L15" s="29"/>
      <c r="M15" s="29"/>
      <c r="N15" s="29"/>
      <c r="O15" s="29"/>
      <c r="P15" s="29"/>
      <c r="Q15" s="29"/>
      <c r="R15" s="69"/>
      <c r="S15" s="30"/>
    </row>
    <row r="16" spans="1:19" ht="12.75">
      <c r="A16" s="128"/>
      <c r="B16" s="121"/>
      <c r="C16" s="50" t="s">
        <v>23</v>
      </c>
      <c r="D16" s="57" t="s">
        <v>44</v>
      </c>
      <c r="E16" s="79"/>
      <c r="F16" s="79"/>
      <c r="G16" s="79"/>
      <c r="H16" s="79"/>
      <c r="I16" s="79"/>
      <c r="J16" s="79"/>
      <c r="K16" s="80"/>
      <c r="L16" s="79"/>
      <c r="M16" s="79"/>
      <c r="N16" s="79"/>
      <c r="O16" s="79"/>
      <c r="P16" s="79"/>
      <c r="Q16" s="79"/>
      <c r="R16" s="80"/>
      <c r="S16" s="81"/>
    </row>
    <row r="17" spans="1:19" ht="13.5" thickBot="1">
      <c r="A17" s="129"/>
      <c r="B17" s="130"/>
      <c r="C17" s="52" t="s">
        <v>27</v>
      </c>
      <c r="D17" s="58" t="s">
        <v>44</v>
      </c>
      <c r="E17" s="33"/>
      <c r="F17" s="33"/>
      <c r="G17" s="33"/>
      <c r="H17" s="33"/>
      <c r="I17" s="33"/>
      <c r="J17" s="33"/>
      <c r="K17" s="70"/>
      <c r="L17" s="33"/>
      <c r="M17" s="33"/>
      <c r="N17" s="33"/>
      <c r="O17" s="33"/>
      <c r="P17" s="33"/>
      <c r="Q17" s="33"/>
      <c r="R17" s="70"/>
      <c r="S17" s="34"/>
    </row>
    <row r="18" spans="1:19" ht="9.75" customHeight="1">
      <c r="A18" s="133">
        <v>2</v>
      </c>
      <c r="B18" s="121" t="s">
        <v>28</v>
      </c>
      <c r="C18" s="59" t="s">
        <v>26</v>
      </c>
      <c r="D18" s="60" t="s">
        <v>44</v>
      </c>
      <c r="E18" s="10">
        <v>1008806</v>
      </c>
      <c r="F18" s="10">
        <v>978273</v>
      </c>
      <c r="G18" s="10">
        <v>913644</v>
      </c>
      <c r="H18" s="10">
        <v>847859</v>
      </c>
      <c r="I18" s="10">
        <v>690292</v>
      </c>
      <c r="J18" s="10">
        <v>670707</v>
      </c>
      <c r="K18" s="65">
        <v>5109581</v>
      </c>
      <c r="L18" s="74">
        <v>686186</v>
      </c>
      <c r="M18" s="74">
        <v>704151</v>
      </c>
      <c r="N18" s="74">
        <v>779964</v>
      </c>
      <c r="O18" s="74">
        <v>900490</v>
      </c>
      <c r="P18" s="74">
        <v>961352</v>
      </c>
      <c r="Q18" s="74">
        <v>1065330</v>
      </c>
      <c r="R18" s="75">
        <v>10207054</v>
      </c>
      <c r="S18" s="76">
        <f>R18+K18</f>
        <v>15316635</v>
      </c>
    </row>
    <row r="19" spans="1:19" ht="12.75">
      <c r="A19" s="133"/>
      <c r="B19" s="121"/>
      <c r="C19" s="50" t="s">
        <v>21</v>
      </c>
      <c r="D19" s="57" t="s">
        <v>44</v>
      </c>
      <c r="E19" s="29"/>
      <c r="F19" s="29"/>
      <c r="G19" s="29"/>
      <c r="H19" s="29"/>
      <c r="I19" s="29"/>
      <c r="J19" s="29"/>
      <c r="K19" s="69"/>
      <c r="L19" s="29"/>
      <c r="M19" s="29"/>
      <c r="N19" s="29"/>
      <c r="O19" s="29"/>
      <c r="P19" s="29"/>
      <c r="Q19" s="29"/>
      <c r="R19" s="69"/>
      <c r="S19" s="30"/>
    </row>
    <row r="20" spans="1:19" ht="12.75">
      <c r="A20" s="133"/>
      <c r="B20" s="121"/>
      <c r="C20" s="50" t="s">
        <v>22</v>
      </c>
      <c r="D20" s="57" t="s">
        <v>44</v>
      </c>
      <c r="E20" s="29"/>
      <c r="F20" s="29"/>
      <c r="G20" s="29"/>
      <c r="H20" s="29"/>
      <c r="I20" s="29"/>
      <c r="J20" s="29"/>
      <c r="K20" s="69"/>
      <c r="L20" s="29"/>
      <c r="M20" s="29"/>
      <c r="N20" s="29"/>
      <c r="O20" s="29"/>
      <c r="P20" s="29"/>
      <c r="Q20" s="29"/>
      <c r="R20" s="69"/>
      <c r="S20" s="30"/>
    </row>
    <row r="21" spans="1:19" ht="12.75">
      <c r="A21" s="133"/>
      <c r="B21" s="121"/>
      <c r="C21" s="50" t="s">
        <v>23</v>
      </c>
      <c r="D21" s="57" t="s">
        <v>44</v>
      </c>
      <c r="E21" s="79">
        <v>1008806</v>
      </c>
      <c r="F21" s="79">
        <v>978273</v>
      </c>
      <c r="G21" s="79">
        <v>913644</v>
      </c>
      <c r="H21" s="79">
        <v>847859</v>
      </c>
      <c r="I21" s="79">
        <v>690292</v>
      </c>
      <c r="J21" s="79">
        <v>670707</v>
      </c>
      <c r="K21" s="80">
        <v>5109581</v>
      </c>
      <c r="L21" s="83">
        <v>686186</v>
      </c>
      <c r="M21" s="83">
        <v>704151</v>
      </c>
      <c r="N21" s="83">
        <v>779964</v>
      </c>
      <c r="O21" s="83">
        <v>900490</v>
      </c>
      <c r="P21" s="83">
        <v>961352</v>
      </c>
      <c r="Q21" s="83">
        <v>1065330</v>
      </c>
      <c r="R21" s="86">
        <v>10207054</v>
      </c>
      <c r="S21" s="87">
        <f>R21+K21</f>
        <v>15316635</v>
      </c>
    </row>
    <row r="22" spans="1:19" ht="13.5" thickBot="1">
      <c r="A22" s="134"/>
      <c r="B22" s="130"/>
      <c r="C22" s="52" t="s">
        <v>27</v>
      </c>
      <c r="D22" s="61" t="s">
        <v>44</v>
      </c>
      <c r="E22" s="36"/>
      <c r="F22" s="36"/>
      <c r="G22" s="36"/>
      <c r="H22" s="36"/>
      <c r="I22" s="36"/>
      <c r="J22" s="36"/>
      <c r="K22" s="71"/>
      <c r="L22" s="36"/>
      <c r="M22" s="36"/>
      <c r="N22" s="36"/>
      <c r="O22" s="36"/>
      <c r="P22" s="36"/>
      <c r="Q22" s="36"/>
      <c r="R22" s="71"/>
      <c r="S22" s="37"/>
    </row>
    <row r="23" spans="1:19" ht="12" customHeight="1">
      <c r="A23" s="128" t="s">
        <v>29</v>
      </c>
      <c r="B23" s="121" t="s">
        <v>30</v>
      </c>
      <c r="C23" s="59" t="s">
        <v>26</v>
      </c>
      <c r="D23" s="60" t="s">
        <v>44</v>
      </c>
      <c r="E23" s="74">
        <f aca="true" t="shared" si="0" ref="E23:K23">E18-E28-E33</f>
        <v>72652</v>
      </c>
      <c r="F23" s="74">
        <f t="shared" si="0"/>
        <v>165453</v>
      </c>
      <c r="G23" s="74">
        <f t="shared" si="0"/>
        <v>109504</v>
      </c>
      <c r="H23" s="74">
        <f t="shared" si="0"/>
        <v>98507</v>
      </c>
      <c r="I23" s="74">
        <f t="shared" si="0"/>
        <v>16634</v>
      </c>
      <c r="J23" s="74">
        <f t="shared" si="0"/>
        <v>53890</v>
      </c>
      <c r="K23" s="75">
        <f t="shared" si="0"/>
        <v>516640</v>
      </c>
      <c r="L23" s="74">
        <f>L18-L28-L33</f>
        <v>75329</v>
      </c>
      <c r="M23" s="74">
        <f>M18-M28-M33</f>
        <v>80626</v>
      </c>
      <c r="N23" s="74">
        <f>N18-N28-N33</f>
        <v>85306</v>
      </c>
      <c r="O23" s="74">
        <f>O18-O28-O33</f>
        <v>110233</v>
      </c>
      <c r="P23" s="74">
        <f>P18-P28-P33</f>
        <v>100791</v>
      </c>
      <c r="Q23" s="74">
        <f>Q18-Q28-Q33</f>
        <v>142464</v>
      </c>
      <c r="R23" s="75">
        <f>Q23+P23+O23+N23+M23+L23</f>
        <v>594749</v>
      </c>
      <c r="S23" s="76">
        <f>R23+K23</f>
        <v>1111389</v>
      </c>
    </row>
    <row r="24" spans="1:19" ht="12.75">
      <c r="A24" s="128"/>
      <c r="B24" s="121"/>
      <c r="C24" s="50" t="s">
        <v>21</v>
      </c>
      <c r="D24" s="57" t="s">
        <v>44</v>
      </c>
      <c r="E24" s="29"/>
      <c r="F24" s="29"/>
      <c r="G24" s="29"/>
      <c r="H24" s="29"/>
      <c r="I24" s="29"/>
      <c r="J24" s="29"/>
      <c r="K24" s="69"/>
      <c r="L24" s="29"/>
      <c r="M24" s="29"/>
      <c r="N24" s="29"/>
      <c r="O24" s="29"/>
      <c r="P24" s="29"/>
      <c r="Q24" s="29"/>
      <c r="R24" s="69"/>
      <c r="S24" s="30"/>
    </row>
    <row r="25" spans="1:19" ht="12.75">
      <c r="A25" s="128"/>
      <c r="B25" s="121"/>
      <c r="C25" s="50" t="s">
        <v>22</v>
      </c>
      <c r="D25" s="57" t="s">
        <v>44</v>
      </c>
      <c r="E25" s="29"/>
      <c r="F25" s="29"/>
      <c r="G25" s="29"/>
      <c r="H25" s="29"/>
      <c r="I25" s="29"/>
      <c r="J25" s="29"/>
      <c r="K25" s="69"/>
      <c r="L25" s="29"/>
      <c r="M25" s="29"/>
      <c r="N25" s="29"/>
      <c r="O25" s="29"/>
      <c r="P25" s="29"/>
      <c r="Q25" s="29"/>
      <c r="R25" s="69"/>
      <c r="S25" s="30"/>
    </row>
    <row r="26" spans="1:19" ht="12.75">
      <c r="A26" s="128"/>
      <c r="B26" s="121"/>
      <c r="C26" s="50" t="s">
        <v>23</v>
      </c>
      <c r="D26" s="57" t="s">
        <v>44</v>
      </c>
      <c r="E26" s="29">
        <f aca="true" t="shared" si="1" ref="E26:K26">E21-E31-E36</f>
        <v>72652</v>
      </c>
      <c r="F26" s="29">
        <f t="shared" si="1"/>
        <v>165453</v>
      </c>
      <c r="G26" s="29">
        <f t="shared" si="1"/>
        <v>109504</v>
      </c>
      <c r="H26" s="29">
        <f t="shared" si="1"/>
        <v>98507</v>
      </c>
      <c r="I26" s="29">
        <f t="shared" si="1"/>
        <v>16634</v>
      </c>
      <c r="J26" s="29">
        <f t="shared" si="1"/>
        <v>53890</v>
      </c>
      <c r="K26" s="69">
        <f t="shared" si="1"/>
        <v>516640</v>
      </c>
      <c r="L26" s="29">
        <v>21000</v>
      </c>
      <c r="M26" s="29">
        <v>31000</v>
      </c>
      <c r="N26" s="29">
        <v>32000</v>
      </c>
      <c r="O26" s="29">
        <v>35000</v>
      </c>
      <c r="P26" s="29">
        <v>35000</v>
      </c>
      <c r="Q26" s="29">
        <v>40000</v>
      </c>
      <c r="R26" s="69">
        <v>194000</v>
      </c>
      <c r="S26" s="30">
        <f>R26+K26</f>
        <v>710640</v>
      </c>
    </row>
    <row r="27" spans="1:19" ht="13.5" thickBot="1">
      <c r="A27" s="129"/>
      <c r="B27" s="130"/>
      <c r="C27" s="52" t="s">
        <v>27</v>
      </c>
      <c r="D27" s="58" t="s">
        <v>44</v>
      </c>
      <c r="E27" s="33"/>
      <c r="F27" s="33"/>
      <c r="G27" s="33"/>
      <c r="H27" s="33"/>
      <c r="I27" s="33"/>
      <c r="J27" s="33"/>
      <c r="K27" s="70"/>
      <c r="L27" s="33"/>
      <c r="M27" s="33"/>
      <c r="N27" s="33"/>
      <c r="O27" s="33"/>
      <c r="P27" s="33"/>
      <c r="Q27" s="33"/>
      <c r="R27" s="70"/>
      <c r="S27" s="34"/>
    </row>
    <row r="28" spans="1:19" ht="11.25" customHeight="1">
      <c r="A28" s="128" t="s">
        <v>31</v>
      </c>
      <c r="B28" s="121" t="s">
        <v>32</v>
      </c>
      <c r="C28" s="59" t="s">
        <v>26</v>
      </c>
      <c r="D28" s="60" t="s">
        <v>44</v>
      </c>
      <c r="E28" s="74">
        <v>136000</v>
      </c>
      <c r="F28" s="74">
        <v>131000</v>
      </c>
      <c r="G28" s="74">
        <v>113000</v>
      </c>
      <c r="H28" s="74">
        <v>112000</v>
      </c>
      <c r="I28" s="74">
        <v>95000</v>
      </c>
      <c r="J28" s="74">
        <v>93000</v>
      </c>
      <c r="K28" s="75">
        <v>680000</v>
      </c>
      <c r="L28" s="74">
        <v>81000</v>
      </c>
      <c r="M28" s="74">
        <v>88000</v>
      </c>
      <c r="N28" s="74">
        <v>96000</v>
      </c>
      <c r="O28" s="74">
        <v>115000</v>
      </c>
      <c r="P28" s="74">
        <v>120000</v>
      </c>
      <c r="Q28" s="74">
        <v>130000</v>
      </c>
      <c r="R28" s="75">
        <f>L28+Q28+P28+O28+N28+M28</f>
        <v>630000</v>
      </c>
      <c r="S28" s="76">
        <f>R28+K28</f>
        <v>1310000</v>
      </c>
    </row>
    <row r="29" spans="1:19" ht="12.75">
      <c r="A29" s="128"/>
      <c r="B29" s="121"/>
      <c r="C29" s="50" t="s">
        <v>21</v>
      </c>
      <c r="D29" s="57" t="s">
        <v>44</v>
      </c>
      <c r="E29" s="29"/>
      <c r="F29" s="29"/>
      <c r="G29" s="29"/>
      <c r="H29" s="29"/>
      <c r="I29" s="29"/>
      <c r="J29" s="29"/>
      <c r="K29" s="69"/>
      <c r="L29" s="29"/>
      <c r="M29" s="29"/>
      <c r="N29" s="29"/>
      <c r="O29" s="29"/>
      <c r="P29" s="29"/>
      <c r="Q29" s="29"/>
      <c r="R29" s="69"/>
      <c r="S29" s="30"/>
    </row>
    <row r="30" spans="1:19" ht="12.75">
      <c r="A30" s="128"/>
      <c r="B30" s="121"/>
      <c r="C30" s="50" t="s">
        <v>22</v>
      </c>
      <c r="D30" s="57" t="s">
        <v>44</v>
      </c>
      <c r="E30" s="29"/>
      <c r="F30" s="29"/>
      <c r="G30" s="29"/>
      <c r="H30" s="29"/>
      <c r="I30" s="29"/>
      <c r="J30" s="29"/>
      <c r="K30" s="69"/>
      <c r="L30" s="29"/>
      <c r="M30" s="29"/>
      <c r="N30" s="29"/>
      <c r="O30" s="29"/>
      <c r="P30" s="29"/>
      <c r="Q30" s="29"/>
      <c r="R30" s="69"/>
      <c r="S30" s="30"/>
    </row>
    <row r="31" spans="1:19" ht="12.75">
      <c r="A31" s="128"/>
      <c r="B31" s="121"/>
      <c r="C31" s="50" t="s">
        <v>23</v>
      </c>
      <c r="D31" s="57" t="s">
        <v>44</v>
      </c>
      <c r="E31" s="83">
        <v>136000</v>
      </c>
      <c r="F31" s="83">
        <v>131000</v>
      </c>
      <c r="G31" s="83">
        <v>113000</v>
      </c>
      <c r="H31" s="83">
        <v>112000</v>
      </c>
      <c r="I31" s="83">
        <v>95000</v>
      </c>
      <c r="J31" s="83">
        <v>93000</v>
      </c>
      <c r="K31" s="86">
        <v>680000</v>
      </c>
      <c r="L31" s="83">
        <v>81000</v>
      </c>
      <c r="M31" s="83">
        <v>88000</v>
      </c>
      <c r="N31" s="83">
        <v>96000</v>
      </c>
      <c r="O31" s="83">
        <v>115000</v>
      </c>
      <c r="P31" s="83">
        <v>120000</v>
      </c>
      <c r="Q31" s="83">
        <v>130000</v>
      </c>
      <c r="R31" s="69">
        <v>630000</v>
      </c>
      <c r="S31" s="30">
        <f>R31+K31</f>
        <v>1310000</v>
      </c>
    </row>
    <row r="32" spans="1:19" ht="13.5" thickBot="1">
      <c r="A32" s="129"/>
      <c r="B32" s="130"/>
      <c r="C32" s="52" t="s">
        <v>27</v>
      </c>
      <c r="D32" s="58" t="s">
        <v>44</v>
      </c>
      <c r="E32" s="36"/>
      <c r="F32" s="36"/>
      <c r="G32" s="36"/>
      <c r="H32" s="36"/>
      <c r="I32" s="36"/>
      <c r="J32" s="36"/>
      <c r="K32" s="71"/>
      <c r="L32" s="36"/>
      <c r="M32" s="36"/>
      <c r="N32" s="36"/>
      <c r="O32" s="36"/>
      <c r="P32" s="36"/>
      <c r="Q32" s="36"/>
      <c r="R32" s="71"/>
      <c r="S32" s="37"/>
    </row>
    <row r="33" spans="1:19" ht="12.75" customHeight="1">
      <c r="A33" s="128" t="s">
        <v>33</v>
      </c>
      <c r="B33" s="120" t="s">
        <v>34</v>
      </c>
      <c r="C33" s="54" t="s">
        <v>26</v>
      </c>
      <c r="D33" s="60" t="s">
        <v>44</v>
      </c>
      <c r="E33" s="26">
        <v>800154</v>
      </c>
      <c r="F33" s="26">
        <v>681820</v>
      </c>
      <c r="G33" s="26">
        <v>691140</v>
      </c>
      <c r="H33" s="26">
        <v>637352</v>
      </c>
      <c r="I33" s="26">
        <v>578658</v>
      </c>
      <c r="J33" s="26">
        <v>523817</v>
      </c>
      <c r="K33" s="74">
        <v>3912941</v>
      </c>
      <c r="L33" s="26">
        <v>529857</v>
      </c>
      <c r="M33" s="26">
        <v>535525</v>
      </c>
      <c r="N33" s="26">
        <v>598658</v>
      </c>
      <c r="O33" s="26">
        <v>675257</v>
      </c>
      <c r="P33" s="26">
        <v>740561</v>
      </c>
      <c r="Q33" s="26">
        <v>792866</v>
      </c>
      <c r="R33" s="68">
        <v>3872724</v>
      </c>
      <c r="S33" s="27">
        <f>R33+K33</f>
        <v>7785665</v>
      </c>
    </row>
    <row r="34" spans="1:19" ht="12.75">
      <c r="A34" s="128"/>
      <c r="B34" s="121"/>
      <c r="C34" s="50" t="s">
        <v>21</v>
      </c>
      <c r="D34" s="57" t="s">
        <v>44</v>
      </c>
      <c r="E34" s="29"/>
      <c r="F34" s="29"/>
      <c r="G34" s="29"/>
      <c r="H34" s="29"/>
      <c r="I34" s="29"/>
      <c r="J34" s="29"/>
      <c r="K34" s="69"/>
      <c r="L34" s="29"/>
      <c r="M34" s="29"/>
      <c r="N34" s="29"/>
      <c r="O34" s="29"/>
      <c r="P34" s="29"/>
      <c r="Q34" s="29"/>
      <c r="R34" s="69"/>
      <c r="S34" s="30"/>
    </row>
    <row r="35" spans="1:19" ht="13.5" thickBot="1">
      <c r="A35" s="128"/>
      <c r="B35" s="121"/>
      <c r="C35" s="50" t="s">
        <v>22</v>
      </c>
      <c r="D35" s="57" t="s">
        <v>44</v>
      </c>
      <c r="E35" s="29"/>
      <c r="F35" s="29"/>
      <c r="G35" s="29"/>
      <c r="H35" s="29"/>
      <c r="I35" s="29"/>
      <c r="J35" s="29"/>
      <c r="K35" s="69"/>
      <c r="L35" s="29"/>
      <c r="M35" s="29"/>
      <c r="N35" s="29"/>
      <c r="O35" s="29"/>
      <c r="P35" s="29"/>
      <c r="Q35" s="29"/>
      <c r="R35" s="69"/>
      <c r="S35" s="30"/>
    </row>
    <row r="36" spans="1:19" ht="12.75">
      <c r="A36" s="128"/>
      <c r="B36" s="121"/>
      <c r="C36" s="50" t="s">
        <v>23</v>
      </c>
      <c r="D36" s="57" t="s">
        <v>44</v>
      </c>
      <c r="E36" s="82">
        <v>800154</v>
      </c>
      <c r="F36" s="82">
        <v>681820</v>
      </c>
      <c r="G36" s="82">
        <v>691140</v>
      </c>
      <c r="H36" s="82">
        <v>637352</v>
      </c>
      <c r="I36" s="82">
        <v>578658</v>
      </c>
      <c r="J36" s="82">
        <v>523817</v>
      </c>
      <c r="K36" s="83">
        <v>3912941</v>
      </c>
      <c r="L36" s="82">
        <v>529857</v>
      </c>
      <c r="M36" s="82">
        <v>535525</v>
      </c>
      <c r="N36" s="82">
        <v>598658</v>
      </c>
      <c r="O36" s="82">
        <v>675257</v>
      </c>
      <c r="P36" s="82">
        <v>740561</v>
      </c>
      <c r="Q36" s="82">
        <v>792866</v>
      </c>
      <c r="R36" s="84">
        <v>3872724</v>
      </c>
      <c r="S36" s="85">
        <f>R36+K36</f>
        <v>7785665</v>
      </c>
    </row>
    <row r="37" spans="1:19" ht="13.5" thickBot="1">
      <c r="A37" s="129"/>
      <c r="B37" s="130"/>
      <c r="C37" s="52" t="s">
        <v>27</v>
      </c>
      <c r="D37" s="58" t="s">
        <v>44</v>
      </c>
      <c r="E37" s="33"/>
      <c r="F37" s="33"/>
      <c r="G37" s="33"/>
      <c r="H37" s="33"/>
      <c r="I37" s="33"/>
      <c r="J37" s="33"/>
      <c r="K37" s="70"/>
      <c r="L37" s="33"/>
      <c r="M37" s="33"/>
      <c r="N37" s="33"/>
      <c r="O37" s="33"/>
      <c r="P37" s="33"/>
      <c r="Q37" s="33"/>
      <c r="R37" s="70"/>
      <c r="S37" s="34"/>
    </row>
    <row r="38" spans="1:19" s="28" customFormat="1" ht="12.75" customHeight="1" thickBot="1">
      <c r="A38" s="91" t="s">
        <v>48</v>
      </c>
      <c r="B38" s="119" t="s">
        <v>49</v>
      </c>
      <c r="C38" s="54" t="s">
        <v>26</v>
      </c>
      <c r="D38" s="55" t="s">
        <v>44</v>
      </c>
      <c r="E38" s="26"/>
      <c r="F38" s="26"/>
      <c r="G38" s="26"/>
      <c r="H38" s="26"/>
      <c r="I38" s="26"/>
      <c r="J38" s="26"/>
      <c r="K38" s="68"/>
      <c r="L38" s="26"/>
      <c r="M38" s="26"/>
      <c r="N38" s="26"/>
      <c r="O38" s="26"/>
      <c r="P38" s="26"/>
      <c r="Q38" s="26"/>
      <c r="R38" s="68"/>
      <c r="S38" s="27"/>
    </row>
    <row r="39" spans="1:19" ht="13.5" thickBot="1">
      <c r="A39" s="92"/>
      <c r="B39" s="119"/>
      <c r="C39" s="50" t="s">
        <v>21</v>
      </c>
      <c r="D39" s="56" t="s">
        <v>44</v>
      </c>
      <c r="E39" s="29"/>
      <c r="F39" s="29"/>
      <c r="G39" s="29"/>
      <c r="H39" s="29"/>
      <c r="I39" s="29"/>
      <c r="J39" s="29"/>
      <c r="K39" s="69"/>
      <c r="L39" s="29"/>
      <c r="M39" s="29"/>
      <c r="N39" s="29"/>
      <c r="O39" s="29"/>
      <c r="P39" s="29"/>
      <c r="Q39" s="29"/>
      <c r="R39" s="69"/>
      <c r="S39" s="30"/>
    </row>
    <row r="40" spans="1:19" ht="13.5" thickBot="1">
      <c r="A40" s="92"/>
      <c r="B40" s="119"/>
      <c r="C40" s="50" t="s">
        <v>22</v>
      </c>
      <c r="D40" s="57" t="s">
        <v>44</v>
      </c>
      <c r="E40" s="29"/>
      <c r="F40" s="29"/>
      <c r="G40" s="29"/>
      <c r="H40" s="29"/>
      <c r="I40" s="29"/>
      <c r="J40" s="29"/>
      <c r="K40" s="69"/>
      <c r="L40" s="29"/>
      <c r="M40" s="29"/>
      <c r="N40" s="29"/>
      <c r="O40" s="29"/>
      <c r="P40" s="29"/>
      <c r="Q40" s="29"/>
      <c r="R40" s="69"/>
      <c r="S40" s="30"/>
    </row>
    <row r="41" spans="1:19" ht="13.5" thickBot="1">
      <c r="A41" s="92"/>
      <c r="B41" s="119"/>
      <c r="C41" s="50" t="s">
        <v>23</v>
      </c>
      <c r="D41" s="57" t="s">
        <v>44</v>
      </c>
      <c r="E41" s="29"/>
      <c r="F41" s="29"/>
      <c r="G41" s="29"/>
      <c r="H41" s="29"/>
      <c r="I41" s="29"/>
      <c r="J41" s="29"/>
      <c r="K41" s="69"/>
      <c r="L41" s="29"/>
      <c r="M41" s="29"/>
      <c r="N41" s="29"/>
      <c r="O41" s="29"/>
      <c r="P41" s="29"/>
      <c r="Q41" s="29"/>
      <c r="R41" s="69"/>
      <c r="S41" s="30"/>
    </row>
    <row r="42" spans="1:19" ht="13.5" thickBot="1">
      <c r="A42" s="93"/>
      <c r="B42" s="119"/>
      <c r="C42" s="52" t="s">
        <v>27</v>
      </c>
      <c r="D42" s="58" t="s">
        <v>44</v>
      </c>
      <c r="E42" s="33"/>
      <c r="F42" s="33"/>
      <c r="G42" s="33"/>
      <c r="H42" s="33"/>
      <c r="I42" s="33"/>
      <c r="J42" s="33"/>
      <c r="K42" s="70"/>
      <c r="L42" s="33"/>
      <c r="M42" s="33"/>
      <c r="N42" s="33"/>
      <c r="O42" s="33"/>
      <c r="P42" s="33"/>
      <c r="Q42" s="33"/>
      <c r="R42" s="70"/>
      <c r="S42" s="34"/>
    </row>
    <row r="43" spans="1:19" ht="12.75" customHeight="1">
      <c r="A43" s="120">
        <v>3</v>
      </c>
      <c r="B43" s="120" t="s">
        <v>46</v>
      </c>
      <c r="C43" s="54" t="s">
        <v>26</v>
      </c>
      <c r="D43" s="60" t="s">
        <v>44</v>
      </c>
      <c r="E43" s="10"/>
      <c r="F43" s="10"/>
      <c r="G43" s="10"/>
      <c r="H43" s="10"/>
      <c r="I43" s="10"/>
      <c r="J43" s="10"/>
      <c r="K43" s="65"/>
      <c r="L43" s="10"/>
      <c r="M43" s="10"/>
      <c r="N43" s="10"/>
      <c r="O43" s="10"/>
      <c r="P43" s="10"/>
      <c r="Q43" s="10"/>
      <c r="R43" s="65"/>
      <c r="S43" s="11"/>
    </row>
    <row r="44" spans="1:19" ht="12.75">
      <c r="A44" s="121"/>
      <c r="B44" s="121"/>
      <c r="C44" s="50" t="s">
        <v>21</v>
      </c>
      <c r="D44" s="57" t="s">
        <v>44</v>
      </c>
      <c r="E44" s="29"/>
      <c r="F44" s="29"/>
      <c r="G44" s="29"/>
      <c r="H44" s="29"/>
      <c r="I44" s="29"/>
      <c r="J44" s="29"/>
      <c r="K44" s="69"/>
      <c r="L44" s="29"/>
      <c r="M44" s="29"/>
      <c r="N44" s="29"/>
      <c r="O44" s="29"/>
      <c r="P44" s="29"/>
      <c r="Q44" s="29"/>
      <c r="R44" s="69"/>
      <c r="S44" s="30"/>
    </row>
    <row r="45" spans="1:19" ht="12.75">
      <c r="A45" s="121"/>
      <c r="B45" s="121"/>
      <c r="C45" s="50" t="s">
        <v>22</v>
      </c>
      <c r="D45" s="57" t="s">
        <v>44</v>
      </c>
      <c r="E45" s="29"/>
      <c r="F45" s="29"/>
      <c r="G45" s="29"/>
      <c r="H45" s="29"/>
      <c r="I45" s="29"/>
      <c r="J45" s="29"/>
      <c r="K45" s="69"/>
      <c r="L45" s="29"/>
      <c r="M45" s="29"/>
      <c r="N45" s="29"/>
      <c r="O45" s="29"/>
      <c r="P45" s="29"/>
      <c r="Q45" s="29"/>
      <c r="R45" s="69"/>
      <c r="S45" s="30"/>
    </row>
    <row r="46" spans="1:19" ht="12.75">
      <c r="A46" s="121"/>
      <c r="B46" s="121"/>
      <c r="C46" s="50" t="s">
        <v>23</v>
      </c>
      <c r="D46" s="57" t="s">
        <v>44</v>
      </c>
      <c r="E46" s="29"/>
      <c r="F46" s="29"/>
      <c r="G46" s="29"/>
      <c r="H46" s="29"/>
      <c r="I46" s="29"/>
      <c r="J46" s="29"/>
      <c r="K46" s="69"/>
      <c r="L46" s="29"/>
      <c r="M46" s="29"/>
      <c r="N46" s="29"/>
      <c r="O46" s="29"/>
      <c r="P46" s="29"/>
      <c r="Q46" s="29"/>
      <c r="R46" s="69"/>
      <c r="S46" s="30"/>
    </row>
    <row r="47" spans="1:19" ht="13.5" thickBot="1">
      <c r="A47" s="121"/>
      <c r="B47" s="121"/>
      <c r="C47" s="62" t="s">
        <v>27</v>
      </c>
      <c r="D47" s="58" t="s">
        <v>44</v>
      </c>
      <c r="E47" s="36"/>
      <c r="F47" s="36"/>
      <c r="G47" s="36"/>
      <c r="H47" s="36"/>
      <c r="I47" s="36"/>
      <c r="J47" s="36"/>
      <c r="K47" s="71"/>
      <c r="L47" s="36"/>
      <c r="M47" s="36"/>
      <c r="N47" s="36"/>
      <c r="O47" s="36"/>
      <c r="P47" s="36"/>
      <c r="Q47" s="36"/>
      <c r="R47" s="71"/>
      <c r="S47" s="37"/>
    </row>
    <row r="48" spans="1:19" ht="10.5" customHeight="1">
      <c r="A48" s="122">
        <v>4</v>
      </c>
      <c r="B48" s="124" t="s">
        <v>35</v>
      </c>
      <c r="C48" s="125"/>
      <c r="D48" s="63" t="s">
        <v>44</v>
      </c>
      <c r="E48" s="39"/>
      <c r="F48" s="39"/>
      <c r="G48" s="39"/>
      <c r="H48" s="39"/>
      <c r="I48" s="39"/>
      <c r="J48" s="39"/>
      <c r="K48" s="72"/>
      <c r="L48" s="39"/>
      <c r="M48" s="39"/>
      <c r="N48" s="39"/>
      <c r="O48" s="39"/>
      <c r="P48" s="39"/>
      <c r="Q48" s="39"/>
      <c r="R48" s="72"/>
      <c r="S48" s="40"/>
    </row>
    <row r="49" spans="1:19" ht="10.5" customHeight="1" thickBot="1">
      <c r="A49" s="123"/>
      <c r="B49" s="126"/>
      <c r="C49" s="127"/>
      <c r="D49" s="58" t="s">
        <v>36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</row>
    <row r="50" ht="12.75"/>
    <row r="51" spans="1:15" ht="12.75">
      <c r="A51" s="1"/>
      <c r="B51" s="1" t="s">
        <v>37</v>
      </c>
      <c r="F51" s="44" t="s">
        <v>38</v>
      </c>
      <c r="G51" s="44"/>
      <c r="H51" s="44"/>
      <c r="L51" s="44" t="s">
        <v>39</v>
      </c>
      <c r="M51" s="44"/>
      <c r="N51" s="44"/>
      <c r="O51" s="44"/>
    </row>
    <row r="52" ht="12.75"/>
    <row r="53" spans="1:15" ht="12.75">
      <c r="A53" s="1"/>
      <c r="B53" s="1" t="s">
        <v>40</v>
      </c>
      <c r="F53" s="12" t="s">
        <v>41</v>
      </c>
      <c r="G53" s="12"/>
      <c r="H53" s="12"/>
      <c r="L53" s="77" t="s">
        <v>55</v>
      </c>
      <c r="N53" s="12"/>
      <c r="O53" s="12"/>
    </row>
    <row r="54" spans="2:15" ht="12.7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N54" s="45"/>
      <c r="O54" s="45"/>
    </row>
    <row r="55" spans="2:12" ht="12.75">
      <c r="B55" s="45" t="s">
        <v>42</v>
      </c>
      <c r="F55" s="45" t="s">
        <v>42</v>
      </c>
      <c r="L55" t="s">
        <v>56</v>
      </c>
    </row>
    <row r="56" ht="12.75"/>
  </sheetData>
  <sheetProtection/>
  <mergeCells count="20">
    <mergeCell ref="A13:A17"/>
    <mergeCell ref="A38:A42"/>
    <mergeCell ref="B38:B42"/>
    <mergeCell ref="A6:Q6"/>
    <mergeCell ref="B18:B22"/>
    <mergeCell ref="A18:A22"/>
    <mergeCell ref="A33:A37"/>
    <mergeCell ref="B9:B12"/>
    <mergeCell ref="B8:C8"/>
    <mergeCell ref="A9:A12"/>
    <mergeCell ref="A23:A27"/>
    <mergeCell ref="B23:B27"/>
    <mergeCell ref="B13:B17"/>
    <mergeCell ref="A43:A47"/>
    <mergeCell ref="B43:B47"/>
    <mergeCell ref="A48:A49"/>
    <mergeCell ref="B48:C49"/>
    <mergeCell ref="A28:A32"/>
    <mergeCell ref="B28:B32"/>
    <mergeCell ref="B33:B37"/>
  </mergeCells>
  <printOptions horizontalCentered="1"/>
  <pageMargins left="0.44" right="0.34" top="0" bottom="0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Алена</cp:lastModifiedBy>
  <cp:lastPrinted>2013-02-07T07:17:40Z</cp:lastPrinted>
  <dcterms:created xsi:type="dcterms:W3CDTF">2009-10-13T06:00:08Z</dcterms:created>
  <dcterms:modified xsi:type="dcterms:W3CDTF">2013-02-07T07:17:48Z</dcterms:modified>
  <cp:category/>
  <cp:version/>
  <cp:contentType/>
  <cp:contentStatus/>
</cp:coreProperties>
</file>